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/>
  </bookViews>
  <sheets>
    <sheet name="Лист1" sheetId="1" r:id="rId1"/>
    <sheet name="Лист2" sheetId="2" r:id="rId2"/>
    <sheet name="Лист3" sheetId="3" r:id="rId3"/>
  </sheets>
  <definedNames>
    <definedName name="Print_Area_1">Лист1!$A$1:$EY$130</definedName>
    <definedName name="_xlnm.Print_Area" localSheetId="0">Лист1!$A$1:$EZ$134</definedName>
    <definedName name="уу">Лист1!$A$1:$FA$130</definedName>
  </definedNames>
  <calcPr calcId="145621" iterateDelta="1E-4"/>
</workbook>
</file>

<file path=xl/calcChain.xml><?xml version="1.0" encoding="utf-8"?>
<calcChain xmlns="http://schemas.openxmlformats.org/spreadsheetml/2006/main">
  <c r="DY126" i="1" l="1"/>
  <c r="DV126" i="1"/>
  <c r="DS126" i="1"/>
  <c r="DP126" i="1"/>
  <c r="DM126" i="1"/>
  <c r="DJ126" i="1"/>
  <c r="DG126" i="1"/>
  <c r="DD126" i="1"/>
  <c r="DA126" i="1"/>
  <c r="CX126" i="1"/>
  <c r="CU126" i="1"/>
  <c r="CR126" i="1"/>
  <c r="CO126" i="1"/>
  <c r="CL126" i="1"/>
  <c r="CI126" i="1"/>
  <c r="CF126" i="1"/>
  <c r="CC126" i="1"/>
  <c r="BZ126" i="1"/>
  <c r="BW126" i="1"/>
  <c r="BT126" i="1"/>
  <c r="BQ126" i="1"/>
  <c r="BN126" i="1"/>
  <c r="BK126" i="1"/>
  <c r="BH126" i="1"/>
  <c r="BE126" i="1"/>
  <c r="BB126" i="1"/>
  <c r="AY126" i="1"/>
  <c r="AV126" i="1"/>
  <c r="AS126" i="1"/>
  <c r="AP126" i="1"/>
  <c r="AM126" i="1"/>
  <c r="AJ126" i="1"/>
  <c r="AG126" i="1"/>
  <c r="IY125" i="1"/>
  <c r="IY126" i="1" s="1"/>
  <c r="IV125" i="1"/>
  <c r="IV126" i="1" s="1"/>
  <c r="IS125" i="1"/>
  <c r="IS126" i="1" s="1"/>
  <c r="IP125" i="1"/>
  <c r="IP126" i="1" s="1"/>
  <c r="IM125" i="1"/>
  <c r="IM126" i="1" s="1"/>
  <c r="IJ125" i="1"/>
  <c r="IJ126" i="1" s="1"/>
  <c r="IG125" i="1"/>
  <c r="IG126" i="1" s="1"/>
  <c r="ID125" i="1"/>
  <c r="ID126" i="1" s="1"/>
  <c r="IA125" i="1"/>
  <c r="IA126" i="1" s="1"/>
  <c r="HX125" i="1"/>
  <c r="HX126" i="1" s="1"/>
  <c r="HU125" i="1"/>
  <c r="HU126" i="1" s="1"/>
  <c r="HR125" i="1"/>
  <c r="HR126" i="1" s="1"/>
  <c r="HO125" i="1"/>
  <c r="HO126" i="1" s="1"/>
  <c r="HL125" i="1"/>
  <c r="HL126" i="1" s="1"/>
  <c r="HI125" i="1"/>
  <c r="HI126" i="1" s="1"/>
  <c r="HF125" i="1"/>
  <c r="HF126" i="1" s="1"/>
  <c r="HC125" i="1"/>
  <c r="HC126" i="1" s="1"/>
  <c r="GZ125" i="1"/>
  <c r="GZ126" i="1" s="1"/>
  <c r="GW125" i="1"/>
  <c r="GW126" i="1" s="1"/>
  <c r="GT125" i="1"/>
  <c r="GT126" i="1" s="1"/>
  <c r="GQ125" i="1"/>
  <c r="GQ126" i="1" s="1"/>
  <c r="GN125" i="1"/>
  <c r="GN126" i="1" s="1"/>
  <c r="GK125" i="1"/>
  <c r="GK126" i="1" s="1"/>
  <c r="GH125" i="1"/>
  <c r="GH126" i="1" s="1"/>
  <c r="GE125" i="1"/>
  <c r="GE126" i="1" s="1"/>
  <c r="GB125" i="1"/>
  <c r="GB126" i="1" s="1"/>
  <c r="FY125" i="1"/>
  <c r="FY126" i="1" s="1"/>
  <c r="FV125" i="1"/>
  <c r="FV126" i="1" s="1"/>
  <c r="FS125" i="1"/>
  <c r="FS126" i="1" s="1"/>
  <c r="FP125" i="1"/>
  <c r="FM125" i="1"/>
  <c r="FM126" i="1" s="1"/>
  <c r="FJ125" i="1"/>
  <c r="FJ126" i="1" s="1"/>
  <c r="FG125" i="1"/>
  <c r="FG126" i="1" s="1"/>
  <c r="DY124" i="1"/>
  <c r="DV124" i="1"/>
  <c r="DS124" i="1"/>
  <c r="DP124" i="1"/>
  <c r="DM124" i="1"/>
  <c r="DJ124" i="1"/>
  <c r="DG124" i="1"/>
  <c r="DD124" i="1"/>
  <c r="DA124" i="1"/>
  <c r="CX124" i="1"/>
  <c r="CU124" i="1"/>
  <c r="CR124" i="1"/>
  <c r="CO124" i="1"/>
  <c r="CL124" i="1"/>
  <c r="CI124" i="1"/>
  <c r="CF124" i="1"/>
  <c r="CC124" i="1"/>
  <c r="BZ124" i="1"/>
  <c r="BW124" i="1"/>
  <c r="BT124" i="1"/>
  <c r="BQ124" i="1"/>
  <c r="BN124" i="1"/>
  <c r="BK124" i="1"/>
  <c r="BH124" i="1"/>
  <c r="BE124" i="1"/>
  <c r="BB124" i="1"/>
  <c r="AY124" i="1"/>
  <c r="AV124" i="1"/>
  <c r="AS124" i="1"/>
  <c r="AP124" i="1"/>
  <c r="AM124" i="1"/>
  <c r="AJ124" i="1"/>
  <c r="AG124" i="1"/>
  <c r="JH123" i="1"/>
  <c r="EH123" i="1" s="1"/>
  <c r="IY123" i="1"/>
  <c r="IY124" i="1" s="1"/>
  <c r="IV123" i="1"/>
  <c r="IV124" i="1" s="1"/>
  <c r="IS123" i="1"/>
  <c r="IS124" i="1" s="1"/>
  <c r="JT124" i="1" s="1"/>
  <c r="ET124" i="1" s="1"/>
  <c r="IP123" i="1"/>
  <c r="IP124" i="1" s="1"/>
  <c r="IM123" i="1"/>
  <c r="IM124" i="1" s="1"/>
  <c r="IJ123" i="1"/>
  <c r="IJ124" i="1" s="1"/>
  <c r="IG123" i="1"/>
  <c r="IG124" i="1" s="1"/>
  <c r="ID123" i="1"/>
  <c r="ID124" i="1" s="1"/>
  <c r="IA123" i="1"/>
  <c r="IA124" i="1" s="1"/>
  <c r="HX123" i="1"/>
  <c r="HX124" i="1" s="1"/>
  <c r="HU123" i="1"/>
  <c r="HU124" i="1" s="1"/>
  <c r="HR123" i="1"/>
  <c r="HR124" i="1" s="1"/>
  <c r="HO123" i="1"/>
  <c r="HO124" i="1" s="1"/>
  <c r="HL123" i="1"/>
  <c r="HL124" i="1" s="1"/>
  <c r="HI123" i="1"/>
  <c r="HI124" i="1" s="1"/>
  <c r="HF123" i="1"/>
  <c r="HF124" i="1" s="1"/>
  <c r="HC123" i="1"/>
  <c r="HC124" i="1" s="1"/>
  <c r="GZ123" i="1"/>
  <c r="GZ124" i="1" s="1"/>
  <c r="GW123" i="1"/>
  <c r="GW124" i="1" s="1"/>
  <c r="GT123" i="1"/>
  <c r="GT124" i="1" s="1"/>
  <c r="GQ123" i="1"/>
  <c r="GQ124" i="1" s="1"/>
  <c r="GN123" i="1"/>
  <c r="GN124" i="1" s="1"/>
  <c r="GK123" i="1"/>
  <c r="GK124" i="1" s="1"/>
  <c r="GH123" i="1"/>
  <c r="GH124" i="1" s="1"/>
  <c r="GE123" i="1"/>
  <c r="GE124" i="1" s="1"/>
  <c r="GB123" i="1"/>
  <c r="GB124" i="1" s="1"/>
  <c r="FY123" i="1"/>
  <c r="FY124" i="1" s="1"/>
  <c r="FV123" i="1"/>
  <c r="FV124" i="1" s="1"/>
  <c r="FS123" i="1"/>
  <c r="FS124" i="1" s="1"/>
  <c r="FP123" i="1"/>
  <c r="FP124" i="1" s="1"/>
  <c r="FM123" i="1"/>
  <c r="FM124" i="1" s="1"/>
  <c r="FJ123" i="1"/>
  <c r="FJ124" i="1" s="1"/>
  <c r="JH124" i="1" s="1"/>
  <c r="EH124" i="1" s="1"/>
  <c r="FG123" i="1"/>
  <c r="FG124" i="1" s="1"/>
  <c r="ID122" i="1"/>
  <c r="HR122" i="1"/>
  <c r="GT122" i="1"/>
  <c r="GH122" i="1"/>
  <c r="FJ122" i="1"/>
  <c r="DY122" i="1"/>
  <c r="DV122" i="1"/>
  <c r="DS122" i="1"/>
  <c r="DP122" i="1"/>
  <c r="DM122" i="1"/>
  <c r="DJ122" i="1"/>
  <c r="DG122" i="1"/>
  <c r="DD122" i="1"/>
  <c r="DA122" i="1"/>
  <c r="CX122" i="1"/>
  <c r="CU122" i="1"/>
  <c r="CR122" i="1"/>
  <c r="CO122" i="1"/>
  <c r="CL122" i="1"/>
  <c r="CI122" i="1"/>
  <c r="CF122" i="1"/>
  <c r="CC122" i="1"/>
  <c r="BZ122" i="1"/>
  <c r="BW122" i="1"/>
  <c r="BT122" i="1"/>
  <c r="BQ122" i="1"/>
  <c r="BN122" i="1"/>
  <c r="BK122" i="1"/>
  <c r="BH122" i="1"/>
  <c r="BE122" i="1"/>
  <c r="BB122" i="1"/>
  <c r="AY122" i="1"/>
  <c r="AV122" i="1"/>
  <c r="AS122" i="1"/>
  <c r="AP122" i="1"/>
  <c r="AM122" i="1"/>
  <c r="AJ122" i="1"/>
  <c r="AG122" i="1"/>
  <c r="JH121" i="1"/>
  <c r="IY121" i="1"/>
  <c r="IY122" i="1" s="1"/>
  <c r="IV121" i="1"/>
  <c r="IV122" i="1" s="1"/>
  <c r="IS121" i="1"/>
  <c r="IS122" i="1" s="1"/>
  <c r="JT122" i="1" s="1"/>
  <c r="JT121" i="1" s="1"/>
  <c r="ET121" i="1" s="1"/>
  <c r="IP121" i="1"/>
  <c r="IP122" i="1" s="1"/>
  <c r="IM121" i="1"/>
  <c r="IM122" i="1" s="1"/>
  <c r="IJ121" i="1"/>
  <c r="IJ122" i="1" s="1"/>
  <c r="IG121" i="1"/>
  <c r="IG122" i="1" s="1"/>
  <c r="ID121" i="1"/>
  <c r="IA121" i="1"/>
  <c r="IA122" i="1" s="1"/>
  <c r="HX121" i="1"/>
  <c r="HX122" i="1" s="1"/>
  <c r="HU121" i="1"/>
  <c r="HU122" i="1" s="1"/>
  <c r="HR121" i="1"/>
  <c r="HO121" i="1"/>
  <c r="HO122" i="1" s="1"/>
  <c r="HL121" i="1"/>
  <c r="HL122" i="1" s="1"/>
  <c r="HI121" i="1"/>
  <c r="HI122" i="1" s="1"/>
  <c r="HF121" i="1"/>
  <c r="HF122" i="1" s="1"/>
  <c r="HC121" i="1"/>
  <c r="HC122" i="1" s="1"/>
  <c r="GZ121" i="1"/>
  <c r="GZ122" i="1" s="1"/>
  <c r="GW121" i="1"/>
  <c r="GW122" i="1" s="1"/>
  <c r="GT121" i="1"/>
  <c r="GQ121" i="1"/>
  <c r="GQ122" i="1" s="1"/>
  <c r="GN121" i="1"/>
  <c r="GN122" i="1" s="1"/>
  <c r="GK121" i="1"/>
  <c r="GK122" i="1" s="1"/>
  <c r="GH121" i="1"/>
  <c r="GE121" i="1"/>
  <c r="GE122" i="1" s="1"/>
  <c r="GB121" i="1"/>
  <c r="GB122" i="1" s="1"/>
  <c r="FY121" i="1"/>
  <c r="FY122" i="1" s="1"/>
  <c r="FV121" i="1"/>
  <c r="FV122" i="1" s="1"/>
  <c r="FS121" i="1"/>
  <c r="FS122" i="1" s="1"/>
  <c r="FP121" i="1"/>
  <c r="FP122" i="1" s="1"/>
  <c r="FM121" i="1"/>
  <c r="FM122" i="1" s="1"/>
  <c r="FJ121" i="1"/>
  <c r="FG121" i="1"/>
  <c r="FG122" i="1" s="1"/>
  <c r="EH121" i="1"/>
  <c r="DY120" i="1"/>
  <c r="DV120" i="1"/>
  <c r="DP120" i="1"/>
  <c r="DM120" i="1"/>
  <c r="DJ120" i="1"/>
  <c r="DG120" i="1"/>
  <c r="DD120" i="1"/>
  <c r="DA120" i="1"/>
  <c r="CX120" i="1"/>
  <c r="CU120" i="1"/>
  <c r="CR120" i="1"/>
  <c r="CO120" i="1"/>
  <c r="CL120" i="1"/>
  <c r="CI120" i="1"/>
  <c r="CF120" i="1"/>
  <c r="CC120" i="1"/>
  <c r="BZ120" i="1"/>
  <c r="BW120" i="1"/>
  <c r="BT120" i="1"/>
  <c r="BQ120" i="1"/>
  <c r="BN120" i="1"/>
  <c r="BK120" i="1"/>
  <c r="BH120" i="1"/>
  <c r="BE120" i="1"/>
  <c r="BB120" i="1"/>
  <c r="AY120" i="1"/>
  <c r="AV120" i="1"/>
  <c r="AS120" i="1"/>
  <c r="AP120" i="1"/>
  <c r="AM120" i="1"/>
  <c r="AJ120" i="1"/>
  <c r="AG120" i="1"/>
  <c r="JH119" i="1"/>
  <c r="IY119" i="1"/>
  <c r="IY120" i="1" s="1"/>
  <c r="IV119" i="1"/>
  <c r="IV120" i="1" s="1"/>
  <c r="IS119" i="1"/>
  <c r="IS120" i="1" s="1"/>
  <c r="IP119" i="1"/>
  <c r="IP120" i="1" s="1"/>
  <c r="IM119" i="1"/>
  <c r="IM120" i="1" s="1"/>
  <c r="IJ119" i="1"/>
  <c r="IJ120" i="1" s="1"/>
  <c r="IG119" i="1"/>
  <c r="IG120" i="1" s="1"/>
  <c r="ID119" i="1"/>
  <c r="ID120" i="1" s="1"/>
  <c r="IA119" i="1"/>
  <c r="IA120" i="1" s="1"/>
  <c r="HX119" i="1"/>
  <c r="HX120" i="1" s="1"/>
  <c r="HU119" i="1"/>
  <c r="HU120" i="1" s="1"/>
  <c r="HR119" i="1"/>
  <c r="HR120" i="1" s="1"/>
  <c r="HO119" i="1"/>
  <c r="HO120" i="1" s="1"/>
  <c r="HL119" i="1"/>
  <c r="HL120" i="1" s="1"/>
  <c r="HI119" i="1"/>
  <c r="HI120" i="1" s="1"/>
  <c r="HF119" i="1"/>
  <c r="HF120" i="1" s="1"/>
  <c r="HC119" i="1"/>
  <c r="HC120" i="1" s="1"/>
  <c r="GZ119" i="1"/>
  <c r="GZ120" i="1" s="1"/>
  <c r="GW119" i="1"/>
  <c r="GW120" i="1" s="1"/>
  <c r="GT119" i="1"/>
  <c r="GT120" i="1" s="1"/>
  <c r="GQ119" i="1"/>
  <c r="GQ120" i="1" s="1"/>
  <c r="GN119" i="1"/>
  <c r="GN120" i="1" s="1"/>
  <c r="GK119" i="1"/>
  <c r="GK120" i="1" s="1"/>
  <c r="GH119" i="1"/>
  <c r="GH120" i="1" s="1"/>
  <c r="GE119" i="1"/>
  <c r="GE120" i="1" s="1"/>
  <c r="GB119" i="1"/>
  <c r="GB120" i="1" s="1"/>
  <c r="FY119" i="1"/>
  <c r="FY120" i="1" s="1"/>
  <c r="FV119" i="1"/>
  <c r="FV120" i="1" s="1"/>
  <c r="FS119" i="1"/>
  <c r="FS120" i="1" s="1"/>
  <c r="FP119" i="1"/>
  <c r="FP120" i="1" s="1"/>
  <c r="FM119" i="1"/>
  <c r="FM120" i="1" s="1"/>
  <c r="FJ119" i="1"/>
  <c r="FJ120" i="1" s="1"/>
  <c r="JH120" i="1" s="1"/>
  <c r="EH120" i="1" s="1"/>
  <c r="FG119" i="1"/>
  <c r="JB119" i="1" s="1"/>
  <c r="DY118" i="1"/>
  <c r="DV118" i="1"/>
  <c r="DS118" i="1"/>
  <c r="DP118" i="1"/>
  <c r="DM118" i="1"/>
  <c r="DJ118" i="1"/>
  <c r="DG118" i="1"/>
  <c r="DD118" i="1"/>
  <c r="DA118" i="1"/>
  <c r="CX118" i="1"/>
  <c r="CU118" i="1"/>
  <c r="CR118" i="1"/>
  <c r="CO118" i="1"/>
  <c r="CL118" i="1"/>
  <c r="CI118" i="1"/>
  <c r="CF118" i="1"/>
  <c r="CC118" i="1"/>
  <c r="BZ118" i="1"/>
  <c r="BW118" i="1"/>
  <c r="BT118" i="1"/>
  <c r="BQ118" i="1"/>
  <c r="BN118" i="1"/>
  <c r="BK118" i="1"/>
  <c r="BH118" i="1"/>
  <c r="BE118" i="1"/>
  <c r="BB118" i="1"/>
  <c r="AY118" i="1"/>
  <c r="AV118" i="1"/>
  <c r="AS118" i="1"/>
  <c r="AP118" i="1"/>
  <c r="AM118" i="1"/>
  <c r="AJ118" i="1"/>
  <c r="AG118" i="1"/>
  <c r="IY117" i="1"/>
  <c r="IY118" i="1" s="1"/>
  <c r="IV117" i="1"/>
  <c r="IV118" i="1" s="1"/>
  <c r="IS117" i="1"/>
  <c r="IS118" i="1" s="1"/>
  <c r="IP117" i="1"/>
  <c r="IP118" i="1" s="1"/>
  <c r="IM117" i="1"/>
  <c r="IM118" i="1" s="1"/>
  <c r="IJ117" i="1"/>
  <c r="IJ118" i="1" s="1"/>
  <c r="IG117" i="1"/>
  <c r="IG118" i="1" s="1"/>
  <c r="ID117" i="1"/>
  <c r="ID118" i="1" s="1"/>
  <c r="IA117" i="1"/>
  <c r="IA118" i="1" s="1"/>
  <c r="HX117" i="1"/>
  <c r="HX118" i="1" s="1"/>
  <c r="HU117" i="1"/>
  <c r="HU118" i="1" s="1"/>
  <c r="HR117" i="1"/>
  <c r="HR118" i="1" s="1"/>
  <c r="HO117" i="1"/>
  <c r="HO118" i="1" s="1"/>
  <c r="HL117" i="1"/>
  <c r="HL118" i="1" s="1"/>
  <c r="HI117" i="1"/>
  <c r="HI118" i="1" s="1"/>
  <c r="HF117" i="1"/>
  <c r="HF118" i="1" s="1"/>
  <c r="HC117" i="1"/>
  <c r="HC118" i="1" s="1"/>
  <c r="GZ117" i="1"/>
  <c r="GZ118" i="1" s="1"/>
  <c r="GW117" i="1"/>
  <c r="GW118" i="1" s="1"/>
  <c r="GT117" i="1"/>
  <c r="GT118" i="1" s="1"/>
  <c r="GQ117" i="1"/>
  <c r="GQ118" i="1" s="1"/>
  <c r="GN117" i="1"/>
  <c r="GN118" i="1" s="1"/>
  <c r="GK117" i="1"/>
  <c r="GK118" i="1" s="1"/>
  <c r="GH117" i="1"/>
  <c r="GH118" i="1" s="1"/>
  <c r="GE117" i="1"/>
  <c r="GE118" i="1" s="1"/>
  <c r="GB117" i="1"/>
  <c r="GB118" i="1" s="1"/>
  <c r="FY117" i="1"/>
  <c r="FY118" i="1" s="1"/>
  <c r="FV117" i="1"/>
  <c r="FV118" i="1" s="1"/>
  <c r="FS117" i="1"/>
  <c r="FS118" i="1" s="1"/>
  <c r="FP117" i="1"/>
  <c r="FP118" i="1" s="1"/>
  <c r="FM117" i="1"/>
  <c r="FM118" i="1" s="1"/>
  <c r="FJ117" i="1"/>
  <c r="JH117" i="1" s="1"/>
  <c r="EH117" i="1" s="1"/>
  <c r="FG117" i="1"/>
  <c r="FG118" i="1" s="1"/>
  <c r="DY116" i="1"/>
  <c r="DV116" i="1"/>
  <c r="DS116" i="1"/>
  <c r="DP116" i="1"/>
  <c r="DM116" i="1"/>
  <c r="DJ116" i="1"/>
  <c r="DG116" i="1"/>
  <c r="DD116" i="1"/>
  <c r="DA116" i="1"/>
  <c r="CX116" i="1"/>
  <c r="CU116" i="1"/>
  <c r="CR116" i="1"/>
  <c r="CO116" i="1"/>
  <c r="CL116" i="1"/>
  <c r="CI116" i="1"/>
  <c r="CF116" i="1"/>
  <c r="CC116" i="1"/>
  <c r="BZ116" i="1"/>
  <c r="BW116" i="1"/>
  <c r="BT116" i="1"/>
  <c r="BQ116" i="1"/>
  <c r="BN116" i="1"/>
  <c r="BK116" i="1"/>
  <c r="BH116" i="1"/>
  <c r="BE116" i="1"/>
  <c r="BB116" i="1"/>
  <c r="AY116" i="1"/>
  <c r="AV116" i="1"/>
  <c r="AS116" i="1"/>
  <c r="AP116" i="1"/>
  <c r="AM116" i="1"/>
  <c r="AJ116" i="1"/>
  <c r="AG116" i="1"/>
  <c r="IY115" i="1"/>
  <c r="IY116" i="1" s="1"/>
  <c r="IV115" i="1"/>
  <c r="IV116" i="1" s="1"/>
  <c r="IS115" i="1"/>
  <c r="IS116" i="1" s="1"/>
  <c r="IP115" i="1"/>
  <c r="IP116" i="1" s="1"/>
  <c r="IM115" i="1"/>
  <c r="IM116" i="1" s="1"/>
  <c r="IJ115" i="1"/>
  <c r="IJ116" i="1" s="1"/>
  <c r="IG115" i="1"/>
  <c r="IG116" i="1" s="1"/>
  <c r="ID115" i="1"/>
  <c r="ID116" i="1" s="1"/>
  <c r="IA115" i="1"/>
  <c r="IA116" i="1" s="1"/>
  <c r="HX115" i="1"/>
  <c r="HX116" i="1" s="1"/>
  <c r="HU115" i="1"/>
  <c r="HU116" i="1" s="1"/>
  <c r="HR115" i="1"/>
  <c r="HR116" i="1" s="1"/>
  <c r="HO115" i="1"/>
  <c r="HO116" i="1" s="1"/>
  <c r="HL115" i="1"/>
  <c r="HL116" i="1" s="1"/>
  <c r="HI115" i="1"/>
  <c r="HI116" i="1" s="1"/>
  <c r="HF115" i="1"/>
  <c r="HF116" i="1" s="1"/>
  <c r="HC115" i="1"/>
  <c r="HC116" i="1" s="1"/>
  <c r="GZ115" i="1"/>
  <c r="GZ116" i="1" s="1"/>
  <c r="GW115" i="1"/>
  <c r="GW116" i="1" s="1"/>
  <c r="GT115" i="1"/>
  <c r="GT116" i="1" s="1"/>
  <c r="GQ115" i="1"/>
  <c r="GQ116" i="1" s="1"/>
  <c r="GN115" i="1"/>
  <c r="GN116" i="1" s="1"/>
  <c r="GK115" i="1"/>
  <c r="GK116" i="1" s="1"/>
  <c r="GH115" i="1"/>
  <c r="GH116" i="1" s="1"/>
  <c r="GE115" i="1"/>
  <c r="GE116" i="1" s="1"/>
  <c r="GB115" i="1"/>
  <c r="GB116" i="1" s="1"/>
  <c r="FY115" i="1"/>
  <c r="FY116" i="1" s="1"/>
  <c r="FV115" i="1"/>
  <c r="FV116" i="1" s="1"/>
  <c r="FS115" i="1"/>
  <c r="FS116" i="1" s="1"/>
  <c r="FP115" i="1"/>
  <c r="FP116" i="1" s="1"/>
  <c r="FM115" i="1"/>
  <c r="FM116" i="1" s="1"/>
  <c r="FJ115" i="1"/>
  <c r="FJ116" i="1" s="1"/>
  <c r="JH116" i="1" s="1"/>
  <c r="EH116" i="1" s="1"/>
  <c r="FG115" i="1"/>
  <c r="FG116" i="1" s="1"/>
  <c r="DY114" i="1"/>
  <c r="DV114" i="1"/>
  <c r="DS114" i="1"/>
  <c r="DP114" i="1"/>
  <c r="DM114" i="1"/>
  <c r="DJ114" i="1"/>
  <c r="DG114" i="1"/>
  <c r="DD114" i="1"/>
  <c r="DA114" i="1"/>
  <c r="CX114" i="1"/>
  <c r="CU114" i="1"/>
  <c r="CR114" i="1"/>
  <c r="CO114" i="1"/>
  <c r="CL114" i="1"/>
  <c r="CI114" i="1"/>
  <c r="CF114" i="1"/>
  <c r="CC114" i="1"/>
  <c r="BZ114" i="1"/>
  <c r="BW114" i="1"/>
  <c r="BT114" i="1"/>
  <c r="BQ114" i="1"/>
  <c r="BN114" i="1"/>
  <c r="BK114" i="1"/>
  <c r="BH114" i="1"/>
  <c r="BE114" i="1"/>
  <c r="BB114" i="1"/>
  <c r="AY114" i="1"/>
  <c r="AV114" i="1"/>
  <c r="AS114" i="1"/>
  <c r="AP114" i="1"/>
  <c r="AM114" i="1"/>
  <c r="AJ114" i="1"/>
  <c r="AG114" i="1"/>
  <c r="JB113" i="1"/>
  <c r="EB113" i="1" s="1"/>
  <c r="IY113" i="1"/>
  <c r="IY114" i="1" s="1"/>
  <c r="IV113" i="1"/>
  <c r="IV114" i="1" s="1"/>
  <c r="IS113" i="1"/>
  <c r="IS114" i="1" s="1"/>
  <c r="IP113" i="1"/>
  <c r="IP114" i="1" s="1"/>
  <c r="IM113" i="1"/>
  <c r="IM114" i="1" s="1"/>
  <c r="IJ113" i="1"/>
  <c r="IJ114" i="1" s="1"/>
  <c r="IG113" i="1"/>
  <c r="IG114" i="1" s="1"/>
  <c r="ID113" i="1"/>
  <c r="ID114" i="1" s="1"/>
  <c r="IA113" i="1"/>
  <c r="IA114" i="1" s="1"/>
  <c r="HX113" i="1"/>
  <c r="HX114" i="1" s="1"/>
  <c r="HU113" i="1"/>
  <c r="HU114" i="1" s="1"/>
  <c r="HR113" i="1"/>
  <c r="HR114" i="1" s="1"/>
  <c r="HO113" i="1"/>
  <c r="HO114" i="1" s="1"/>
  <c r="HL113" i="1"/>
  <c r="HL114" i="1" s="1"/>
  <c r="HI113" i="1"/>
  <c r="HI114" i="1" s="1"/>
  <c r="HF113" i="1"/>
  <c r="HF114" i="1" s="1"/>
  <c r="HC113" i="1"/>
  <c r="HC114" i="1" s="1"/>
  <c r="GZ113" i="1"/>
  <c r="GZ114" i="1" s="1"/>
  <c r="GW113" i="1"/>
  <c r="GW114" i="1" s="1"/>
  <c r="GT113" i="1"/>
  <c r="GT114" i="1" s="1"/>
  <c r="GQ113" i="1"/>
  <c r="GQ114" i="1" s="1"/>
  <c r="GN113" i="1"/>
  <c r="GN114" i="1" s="1"/>
  <c r="GK113" i="1"/>
  <c r="GK114" i="1" s="1"/>
  <c r="GH113" i="1"/>
  <c r="GH114" i="1" s="1"/>
  <c r="GE113" i="1"/>
  <c r="GE114" i="1" s="1"/>
  <c r="GB113" i="1"/>
  <c r="GB114" i="1" s="1"/>
  <c r="FY113" i="1"/>
  <c r="FY114" i="1" s="1"/>
  <c r="FV113" i="1"/>
  <c r="FV114" i="1" s="1"/>
  <c r="FS113" i="1"/>
  <c r="FS114" i="1" s="1"/>
  <c r="FP113" i="1"/>
  <c r="FP114" i="1" s="1"/>
  <c r="FM113" i="1"/>
  <c r="FM114" i="1" s="1"/>
  <c r="FJ113" i="1"/>
  <c r="FJ114" i="1" s="1"/>
  <c r="FG113" i="1"/>
  <c r="FG114" i="1" s="1"/>
  <c r="DY112" i="1"/>
  <c r="DV112" i="1"/>
  <c r="DS112" i="1"/>
  <c r="DP112" i="1"/>
  <c r="DM112" i="1"/>
  <c r="DJ112" i="1"/>
  <c r="DG112" i="1"/>
  <c r="DD112" i="1"/>
  <c r="DA112" i="1"/>
  <c r="CX112" i="1"/>
  <c r="CU112" i="1"/>
  <c r="CR112" i="1"/>
  <c r="CO112" i="1"/>
  <c r="CL112" i="1"/>
  <c r="CI112" i="1"/>
  <c r="CF112" i="1"/>
  <c r="CC112" i="1"/>
  <c r="BZ112" i="1"/>
  <c r="BW112" i="1"/>
  <c r="BT112" i="1"/>
  <c r="BQ112" i="1"/>
  <c r="BN112" i="1"/>
  <c r="BK112" i="1"/>
  <c r="BH112" i="1"/>
  <c r="BE112" i="1"/>
  <c r="BB112" i="1"/>
  <c r="AY112" i="1"/>
  <c r="AV112" i="1"/>
  <c r="AS112" i="1"/>
  <c r="AP112" i="1"/>
  <c r="AM112" i="1"/>
  <c r="AJ112" i="1"/>
  <c r="AG112" i="1"/>
  <c r="IY111" i="1"/>
  <c r="IY112" i="1" s="1"/>
  <c r="IV111" i="1"/>
  <c r="IV112" i="1" s="1"/>
  <c r="IS111" i="1"/>
  <c r="IS112" i="1" s="1"/>
  <c r="IP111" i="1"/>
  <c r="IP112" i="1" s="1"/>
  <c r="IM111" i="1"/>
  <c r="IM112" i="1" s="1"/>
  <c r="IJ111" i="1"/>
  <c r="IJ112" i="1" s="1"/>
  <c r="IG111" i="1"/>
  <c r="IG112" i="1" s="1"/>
  <c r="ID111" i="1"/>
  <c r="ID112" i="1" s="1"/>
  <c r="IA111" i="1"/>
  <c r="IA112" i="1" s="1"/>
  <c r="HX111" i="1"/>
  <c r="HX112" i="1" s="1"/>
  <c r="HU111" i="1"/>
  <c r="HU112" i="1" s="1"/>
  <c r="HR111" i="1"/>
  <c r="HR112" i="1" s="1"/>
  <c r="HO111" i="1"/>
  <c r="HO112" i="1" s="1"/>
  <c r="HL111" i="1"/>
  <c r="HL112" i="1" s="1"/>
  <c r="HI111" i="1"/>
  <c r="HI112" i="1" s="1"/>
  <c r="HF111" i="1"/>
  <c r="HF112" i="1" s="1"/>
  <c r="HC111" i="1"/>
  <c r="HC112" i="1" s="1"/>
  <c r="GZ111" i="1"/>
  <c r="GZ112" i="1" s="1"/>
  <c r="GW111" i="1"/>
  <c r="GW112" i="1" s="1"/>
  <c r="GT111" i="1"/>
  <c r="GT112" i="1" s="1"/>
  <c r="GQ111" i="1"/>
  <c r="GQ112" i="1" s="1"/>
  <c r="GN111" i="1"/>
  <c r="GN112" i="1" s="1"/>
  <c r="GK111" i="1"/>
  <c r="GK112" i="1" s="1"/>
  <c r="GH111" i="1"/>
  <c r="GH112" i="1" s="1"/>
  <c r="GE111" i="1"/>
  <c r="GE112" i="1" s="1"/>
  <c r="GB111" i="1"/>
  <c r="GB112" i="1" s="1"/>
  <c r="FY111" i="1"/>
  <c r="FY112" i="1" s="1"/>
  <c r="FV111" i="1"/>
  <c r="FV112" i="1" s="1"/>
  <c r="FS111" i="1"/>
  <c r="FS112" i="1" s="1"/>
  <c r="FP111" i="1"/>
  <c r="FP112" i="1" s="1"/>
  <c r="FM111" i="1"/>
  <c r="FM112" i="1" s="1"/>
  <c r="FJ111" i="1"/>
  <c r="FJ112" i="1" s="1"/>
  <c r="FG111" i="1"/>
  <c r="JB111" i="1" s="1"/>
  <c r="EB111" i="1" s="1"/>
  <c r="DY110" i="1"/>
  <c r="DV110" i="1"/>
  <c r="DS110" i="1"/>
  <c r="DP110" i="1"/>
  <c r="DM110" i="1"/>
  <c r="DJ110" i="1"/>
  <c r="DG110" i="1"/>
  <c r="DD110" i="1"/>
  <c r="DA110" i="1"/>
  <c r="CX110" i="1"/>
  <c r="CU110" i="1"/>
  <c r="CR110" i="1"/>
  <c r="CO110" i="1"/>
  <c r="CL110" i="1"/>
  <c r="CI110" i="1"/>
  <c r="CF110" i="1"/>
  <c r="CC110" i="1"/>
  <c r="BZ110" i="1"/>
  <c r="BW110" i="1"/>
  <c r="BT110" i="1"/>
  <c r="BQ110" i="1"/>
  <c r="BN110" i="1"/>
  <c r="BK110" i="1"/>
  <c r="BH110" i="1"/>
  <c r="BE110" i="1"/>
  <c r="BB110" i="1"/>
  <c r="AY110" i="1"/>
  <c r="AV110" i="1"/>
  <c r="AS110" i="1"/>
  <c r="AP110" i="1"/>
  <c r="AM110" i="1"/>
  <c r="AJ110" i="1"/>
  <c r="AG110" i="1"/>
  <c r="IY109" i="1"/>
  <c r="IY110" i="1" s="1"/>
  <c r="IV109" i="1"/>
  <c r="IV110" i="1" s="1"/>
  <c r="IS109" i="1"/>
  <c r="IS110" i="1" s="1"/>
  <c r="IP109" i="1"/>
  <c r="IP110" i="1" s="1"/>
  <c r="IM109" i="1"/>
  <c r="IM110" i="1" s="1"/>
  <c r="IJ109" i="1"/>
  <c r="IJ110" i="1" s="1"/>
  <c r="IG109" i="1"/>
  <c r="IG110" i="1" s="1"/>
  <c r="ID109" i="1"/>
  <c r="ID110" i="1" s="1"/>
  <c r="IA109" i="1"/>
  <c r="IA110" i="1" s="1"/>
  <c r="HX109" i="1"/>
  <c r="HX110" i="1" s="1"/>
  <c r="HU109" i="1"/>
  <c r="HU110" i="1" s="1"/>
  <c r="HR109" i="1"/>
  <c r="HR110" i="1" s="1"/>
  <c r="HO109" i="1"/>
  <c r="HO110" i="1" s="1"/>
  <c r="HL109" i="1"/>
  <c r="HL110" i="1" s="1"/>
  <c r="HI109" i="1"/>
  <c r="HI110" i="1" s="1"/>
  <c r="HF109" i="1"/>
  <c r="HF110" i="1" s="1"/>
  <c r="HC109" i="1"/>
  <c r="HC110" i="1" s="1"/>
  <c r="GZ109" i="1"/>
  <c r="GZ110" i="1" s="1"/>
  <c r="GW109" i="1"/>
  <c r="GW110" i="1" s="1"/>
  <c r="GT109" i="1"/>
  <c r="GT110" i="1" s="1"/>
  <c r="GQ109" i="1"/>
  <c r="GQ110" i="1" s="1"/>
  <c r="GN109" i="1"/>
  <c r="GN110" i="1" s="1"/>
  <c r="GK109" i="1"/>
  <c r="GK110" i="1" s="1"/>
  <c r="GH109" i="1"/>
  <c r="GH110" i="1" s="1"/>
  <c r="GE109" i="1"/>
  <c r="GE110" i="1" s="1"/>
  <c r="GB109" i="1"/>
  <c r="GB110" i="1" s="1"/>
  <c r="FY109" i="1"/>
  <c r="FY110" i="1" s="1"/>
  <c r="FV109" i="1"/>
  <c r="FV110" i="1" s="1"/>
  <c r="FS109" i="1"/>
  <c r="FS110" i="1" s="1"/>
  <c r="FP109" i="1"/>
  <c r="FP110" i="1" s="1"/>
  <c r="FM109" i="1"/>
  <c r="FJ109" i="1"/>
  <c r="JH109" i="1" s="1"/>
  <c r="EH109" i="1" s="1"/>
  <c r="FG109" i="1"/>
  <c r="FG110" i="1" s="1"/>
  <c r="DY108" i="1"/>
  <c r="DV108" i="1"/>
  <c r="DS108" i="1"/>
  <c r="DP108" i="1"/>
  <c r="DM108" i="1"/>
  <c r="DJ108" i="1"/>
  <c r="DG108" i="1"/>
  <c r="DD108" i="1"/>
  <c r="DA108" i="1"/>
  <c r="CX108" i="1"/>
  <c r="CU108" i="1"/>
  <c r="CR108" i="1"/>
  <c r="CO108" i="1"/>
  <c r="CL108" i="1"/>
  <c r="CI108" i="1"/>
  <c r="CF108" i="1"/>
  <c r="CC108" i="1"/>
  <c r="BZ108" i="1"/>
  <c r="BW108" i="1"/>
  <c r="BT108" i="1"/>
  <c r="BQ108" i="1"/>
  <c r="BN108" i="1"/>
  <c r="BK108" i="1"/>
  <c r="BH108" i="1"/>
  <c r="BE108" i="1"/>
  <c r="BB108" i="1"/>
  <c r="AY108" i="1"/>
  <c r="AV108" i="1"/>
  <c r="AS108" i="1"/>
  <c r="AP108" i="1"/>
  <c r="AM108" i="1"/>
  <c r="AJ108" i="1"/>
  <c r="AG108" i="1"/>
  <c r="JH107" i="1"/>
  <c r="EH107" i="1" s="1"/>
  <c r="IY107" i="1"/>
  <c r="IY108" i="1" s="1"/>
  <c r="IV107" i="1"/>
  <c r="IV108" i="1" s="1"/>
  <c r="IS107" i="1"/>
  <c r="IS108" i="1" s="1"/>
  <c r="IP107" i="1"/>
  <c r="IP108" i="1" s="1"/>
  <c r="IM107" i="1"/>
  <c r="IM108" i="1" s="1"/>
  <c r="IJ107" i="1"/>
  <c r="IJ108" i="1" s="1"/>
  <c r="IG107" i="1"/>
  <c r="IG108" i="1" s="1"/>
  <c r="ID107" i="1"/>
  <c r="ID108" i="1" s="1"/>
  <c r="IA107" i="1"/>
  <c r="IA108" i="1" s="1"/>
  <c r="HX107" i="1"/>
  <c r="HX108" i="1" s="1"/>
  <c r="HU107" i="1"/>
  <c r="HU108" i="1" s="1"/>
  <c r="HR107" i="1"/>
  <c r="HR108" i="1" s="1"/>
  <c r="HO107" i="1"/>
  <c r="HO108" i="1" s="1"/>
  <c r="HL107" i="1"/>
  <c r="HL108" i="1" s="1"/>
  <c r="HI107" i="1"/>
  <c r="HI108" i="1" s="1"/>
  <c r="HF107" i="1"/>
  <c r="HF108" i="1" s="1"/>
  <c r="HC107" i="1"/>
  <c r="HC108" i="1" s="1"/>
  <c r="GZ107" i="1"/>
  <c r="GZ108" i="1" s="1"/>
  <c r="GW107" i="1"/>
  <c r="GW108" i="1" s="1"/>
  <c r="GT107" i="1"/>
  <c r="GT108" i="1" s="1"/>
  <c r="GQ107" i="1"/>
  <c r="GQ108" i="1" s="1"/>
  <c r="GN107" i="1"/>
  <c r="GN108" i="1" s="1"/>
  <c r="GK107" i="1"/>
  <c r="GK108" i="1" s="1"/>
  <c r="GH107" i="1"/>
  <c r="GH108" i="1" s="1"/>
  <c r="GE107" i="1"/>
  <c r="GE108" i="1" s="1"/>
  <c r="GB107" i="1"/>
  <c r="GB108" i="1" s="1"/>
  <c r="FY107" i="1"/>
  <c r="FY108" i="1" s="1"/>
  <c r="FV107" i="1"/>
  <c r="FV108" i="1" s="1"/>
  <c r="FS107" i="1"/>
  <c r="FS108" i="1" s="1"/>
  <c r="FP107" i="1"/>
  <c r="FP108" i="1" s="1"/>
  <c r="FM107" i="1"/>
  <c r="FM108" i="1" s="1"/>
  <c r="FJ107" i="1"/>
  <c r="FJ108" i="1" s="1"/>
  <c r="FG107" i="1"/>
  <c r="FG108" i="1" s="1"/>
  <c r="DY106" i="1"/>
  <c r="DV106" i="1"/>
  <c r="DS106" i="1"/>
  <c r="DP106" i="1"/>
  <c r="DM106" i="1"/>
  <c r="DJ106" i="1"/>
  <c r="DG106" i="1"/>
  <c r="DD106" i="1"/>
  <c r="DA106" i="1"/>
  <c r="CX106" i="1"/>
  <c r="CU106" i="1"/>
  <c r="CR106" i="1"/>
  <c r="CO106" i="1"/>
  <c r="CL106" i="1"/>
  <c r="CI106" i="1"/>
  <c r="CF106" i="1"/>
  <c r="CC106" i="1"/>
  <c r="BZ106" i="1"/>
  <c r="BW106" i="1"/>
  <c r="BT106" i="1"/>
  <c r="BQ106" i="1"/>
  <c r="BN106" i="1"/>
  <c r="BK106" i="1"/>
  <c r="BH106" i="1"/>
  <c r="BE106" i="1"/>
  <c r="BB106" i="1"/>
  <c r="AY106" i="1"/>
  <c r="AV106" i="1"/>
  <c r="AS106" i="1"/>
  <c r="AP106" i="1"/>
  <c r="AM106" i="1"/>
  <c r="AJ106" i="1"/>
  <c r="AG106" i="1"/>
  <c r="JB105" i="1"/>
  <c r="EB105" i="1" s="1"/>
  <c r="IY105" i="1"/>
  <c r="IY106" i="1" s="1"/>
  <c r="IV105" i="1"/>
  <c r="IV106" i="1" s="1"/>
  <c r="IS105" i="1"/>
  <c r="IS106" i="1" s="1"/>
  <c r="IP105" i="1"/>
  <c r="IP106" i="1" s="1"/>
  <c r="IM105" i="1"/>
  <c r="IM106" i="1" s="1"/>
  <c r="IJ105" i="1"/>
  <c r="IJ106" i="1" s="1"/>
  <c r="IG105" i="1"/>
  <c r="IG106" i="1" s="1"/>
  <c r="ID105" i="1"/>
  <c r="ID106" i="1" s="1"/>
  <c r="IA105" i="1"/>
  <c r="IA106" i="1" s="1"/>
  <c r="HX105" i="1"/>
  <c r="HX106" i="1" s="1"/>
  <c r="HU105" i="1"/>
  <c r="HU106" i="1" s="1"/>
  <c r="HR105" i="1"/>
  <c r="HR106" i="1" s="1"/>
  <c r="HO105" i="1"/>
  <c r="HO106" i="1" s="1"/>
  <c r="HL105" i="1"/>
  <c r="HL106" i="1" s="1"/>
  <c r="HI105" i="1"/>
  <c r="HI106" i="1" s="1"/>
  <c r="HF105" i="1"/>
  <c r="HF106" i="1" s="1"/>
  <c r="HC105" i="1"/>
  <c r="HC106" i="1" s="1"/>
  <c r="GZ105" i="1"/>
  <c r="GZ106" i="1" s="1"/>
  <c r="GW105" i="1"/>
  <c r="GW106" i="1" s="1"/>
  <c r="GT105" i="1"/>
  <c r="GT106" i="1" s="1"/>
  <c r="GQ105" i="1"/>
  <c r="GQ106" i="1" s="1"/>
  <c r="GN105" i="1"/>
  <c r="GN106" i="1" s="1"/>
  <c r="GK105" i="1"/>
  <c r="GK106" i="1" s="1"/>
  <c r="GH105" i="1"/>
  <c r="GH106" i="1" s="1"/>
  <c r="GE105" i="1"/>
  <c r="GE106" i="1" s="1"/>
  <c r="GB105" i="1"/>
  <c r="GB106" i="1" s="1"/>
  <c r="FY105" i="1"/>
  <c r="FY106" i="1" s="1"/>
  <c r="FV105" i="1"/>
  <c r="FV106" i="1" s="1"/>
  <c r="FS105" i="1"/>
  <c r="FS106" i="1" s="1"/>
  <c r="FP105" i="1"/>
  <c r="FP106" i="1" s="1"/>
  <c r="FM105" i="1"/>
  <c r="FM106" i="1" s="1"/>
  <c r="FJ105" i="1"/>
  <c r="FJ106" i="1" s="1"/>
  <c r="FG105" i="1"/>
  <c r="FG106" i="1" s="1"/>
  <c r="DY104" i="1"/>
  <c r="DV104" i="1"/>
  <c r="DS104" i="1"/>
  <c r="DP104" i="1"/>
  <c r="DM104" i="1"/>
  <c r="DJ104" i="1"/>
  <c r="DG104" i="1"/>
  <c r="DD104" i="1"/>
  <c r="DA104" i="1"/>
  <c r="CX104" i="1"/>
  <c r="CU104" i="1"/>
  <c r="CR104" i="1"/>
  <c r="CO104" i="1"/>
  <c r="CL104" i="1"/>
  <c r="CI104" i="1"/>
  <c r="CF104" i="1"/>
  <c r="CC104" i="1"/>
  <c r="BZ104" i="1"/>
  <c r="BW104" i="1"/>
  <c r="BT104" i="1"/>
  <c r="BQ104" i="1"/>
  <c r="BN104" i="1"/>
  <c r="BK104" i="1"/>
  <c r="BH104" i="1"/>
  <c r="BE104" i="1"/>
  <c r="BB104" i="1"/>
  <c r="AY104" i="1"/>
  <c r="AV104" i="1"/>
  <c r="AS104" i="1"/>
  <c r="AP104" i="1"/>
  <c r="AM104" i="1"/>
  <c r="AJ104" i="1"/>
  <c r="AG104" i="1"/>
  <c r="IY103" i="1"/>
  <c r="IY104" i="1" s="1"/>
  <c r="IV103" i="1"/>
  <c r="IV104" i="1" s="1"/>
  <c r="IS103" i="1"/>
  <c r="IS104" i="1" s="1"/>
  <c r="IP103" i="1"/>
  <c r="IP104" i="1" s="1"/>
  <c r="IM103" i="1"/>
  <c r="IM104" i="1" s="1"/>
  <c r="IJ103" i="1"/>
  <c r="IJ104" i="1" s="1"/>
  <c r="IG103" i="1"/>
  <c r="IG104" i="1" s="1"/>
  <c r="ID103" i="1"/>
  <c r="ID104" i="1" s="1"/>
  <c r="IA103" i="1"/>
  <c r="IA104" i="1" s="1"/>
  <c r="HX103" i="1"/>
  <c r="HX104" i="1" s="1"/>
  <c r="HU103" i="1"/>
  <c r="HU104" i="1" s="1"/>
  <c r="HR103" i="1"/>
  <c r="HR104" i="1" s="1"/>
  <c r="HO103" i="1"/>
  <c r="HO104" i="1" s="1"/>
  <c r="HL103" i="1"/>
  <c r="HL104" i="1" s="1"/>
  <c r="HI103" i="1"/>
  <c r="HI104" i="1" s="1"/>
  <c r="HF103" i="1"/>
  <c r="HF104" i="1" s="1"/>
  <c r="HC103" i="1"/>
  <c r="HC104" i="1" s="1"/>
  <c r="GZ103" i="1"/>
  <c r="GZ104" i="1" s="1"/>
  <c r="GW103" i="1"/>
  <c r="GW104" i="1" s="1"/>
  <c r="GT103" i="1"/>
  <c r="GT104" i="1" s="1"/>
  <c r="GQ103" i="1"/>
  <c r="GQ104" i="1" s="1"/>
  <c r="GN103" i="1"/>
  <c r="GN104" i="1" s="1"/>
  <c r="GK103" i="1"/>
  <c r="GK104" i="1" s="1"/>
  <c r="GH103" i="1"/>
  <c r="GH104" i="1" s="1"/>
  <c r="GE103" i="1"/>
  <c r="GE104" i="1" s="1"/>
  <c r="GB103" i="1"/>
  <c r="GB104" i="1" s="1"/>
  <c r="FY103" i="1"/>
  <c r="FY104" i="1" s="1"/>
  <c r="FV103" i="1"/>
  <c r="FV104" i="1" s="1"/>
  <c r="FS103" i="1"/>
  <c r="FS104" i="1" s="1"/>
  <c r="FP103" i="1"/>
  <c r="FP104" i="1" s="1"/>
  <c r="FM103" i="1"/>
  <c r="FM104" i="1" s="1"/>
  <c r="FJ103" i="1"/>
  <c r="FJ104" i="1" s="1"/>
  <c r="FG103" i="1"/>
  <c r="IJ102" i="1"/>
  <c r="GZ102" i="1"/>
  <c r="DY102" i="1"/>
  <c r="DV102" i="1"/>
  <c r="DS102" i="1"/>
  <c r="DP102" i="1"/>
  <c r="DM102" i="1"/>
  <c r="DJ102" i="1"/>
  <c r="DG102" i="1"/>
  <c r="DD102" i="1"/>
  <c r="DA102" i="1"/>
  <c r="CX102" i="1"/>
  <c r="CU102" i="1"/>
  <c r="CR102" i="1"/>
  <c r="CO102" i="1"/>
  <c r="CL102" i="1"/>
  <c r="CI102" i="1"/>
  <c r="CF102" i="1"/>
  <c r="CC102" i="1"/>
  <c r="BZ102" i="1"/>
  <c r="BW102" i="1"/>
  <c r="BT102" i="1"/>
  <c r="BQ102" i="1"/>
  <c r="BN102" i="1"/>
  <c r="BK102" i="1"/>
  <c r="BH102" i="1"/>
  <c r="BE102" i="1"/>
  <c r="BB102" i="1"/>
  <c r="AY102" i="1"/>
  <c r="AV102" i="1"/>
  <c r="AS102" i="1"/>
  <c r="AP102" i="1"/>
  <c r="AM102" i="1"/>
  <c r="AJ102" i="1"/>
  <c r="AG102" i="1"/>
  <c r="IY101" i="1"/>
  <c r="IY102" i="1" s="1"/>
  <c r="IV101" i="1"/>
  <c r="IV102" i="1" s="1"/>
  <c r="IS101" i="1"/>
  <c r="IS102" i="1" s="1"/>
  <c r="IP101" i="1"/>
  <c r="IP102" i="1" s="1"/>
  <c r="IM101" i="1"/>
  <c r="IM102" i="1" s="1"/>
  <c r="IJ101" i="1"/>
  <c r="IG101" i="1"/>
  <c r="IG102" i="1" s="1"/>
  <c r="ID101" i="1"/>
  <c r="ID102" i="1" s="1"/>
  <c r="IA101" i="1"/>
  <c r="IA102" i="1" s="1"/>
  <c r="HX101" i="1"/>
  <c r="HX102" i="1" s="1"/>
  <c r="HU101" i="1"/>
  <c r="HU102" i="1" s="1"/>
  <c r="HR101" i="1"/>
  <c r="HR102" i="1" s="1"/>
  <c r="HO101" i="1"/>
  <c r="HO102" i="1" s="1"/>
  <c r="HL101" i="1"/>
  <c r="HL102" i="1" s="1"/>
  <c r="HI101" i="1"/>
  <c r="HI102" i="1" s="1"/>
  <c r="HF101" i="1"/>
  <c r="HF102" i="1" s="1"/>
  <c r="HC101" i="1"/>
  <c r="HC102" i="1" s="1"/>
  <c r="GZ101" i="1"/>
  <c r="GW101" i="1"/>
  <c r="GW102" i="1" s="1"/>
  <c r="GT101" i="1"/>
  <c r="GT102" i="1" s="1"/>
  <c r="GQ101" i="1"/>
  <c r="GQ102" i="1" s="1"/>
  <c r="GN101" i="1"/>
  <c r="GN102" i="1" s="1"/>
  <c r="GK101" i="1"/>
  <c r="GK102" i="1" s="1"/>
  <c r="GH101" i="1"/>
  <c r="GH102" i="1" s="1"/>
  <c r="GE101" i="1"/>
  <c r="GE102" i="1" s="1"/>
  <c r="GB101" i="1"/>
  <c r="GB102" i="1" s="1"/>
  <c r="FY101" i="1"/>
  <c r="FY102" i="1" s="1"/>
  <c r="FV101" i="1"/>
  <c r="FV102" i="1" s="1"/>
  <c r="FS101" i="1"/>
  <c r="FS102" i="1" s="1"/>
  <c r="FP101" i="1"/>
  <c r="FP102" i="1" s="1"/>
  <c r="FM101" i="1"/>
  <c r="JB101" i="1" s="1"/>
  <c r="EB101" i="1" s="1"/>
  <c r="FJ101" i="1"/>
  <c r="JH101" i="1" s="1"/>
  <c r="EH101" i="1" s="1"/>
  <c r="FG101" i="1"/>
  <c r="FG102" i="1" s="1"/>
  <c r="JH100" i="1"/>
  <c r="EH100" i="1" s="1"/>
  <c r="IP100" i="1"/>
  <c r="IG100" i="1"/>
  <c r="HX100" i="1"/>
  <c r="HU100" i="1"/>
  <c r="HF100" i="1"/>
  <c r="GW100" i="1"/>
  <c r="GN100" i="1"/>
  <c r="GK100" i="1"/>
  <c r="FV100" i="1"/>
  <c r="FM100" i="1"/>
  <c r="DY100" i="1"/>
  <c r="DV100" i="1"/>
  <c r="DS100" i="1"/>
  <c r="DP100" i="1"/>
  <c r="DM100" i="1"/>
  <c r="DJ100" i="1"/>
  <c r="DG100" i="1"/>
  <c r="DD100" i="1"/>
  <c r="DA100" i="1"/>
  <c r="CX100" i="1"/>
  <c r="CU100" i="1"/>
  <c r="CR100" i="1"/>
  <c r="CO100" i="1"/>
  <c r="CL100" i="1"/>
  <c r="CF100" i="1"/>
  <c r="CC100" i="1"/>
  <c r="BZ100" i="1"/>
  <c r="BW100" i="1"/>
  <c r="BT100" i="1"/>
  <c r="BQ100" i="1"/>
  <c r="BN100" i="1"/>
  <c r="BK100" i="1"/>
  <c r="BH100" i="1"/>
  <c r="BE100" i="1"/>
  <c r="BB100" i="1"/>
  <c r="AY100" i="1"/>
  <c r="AV100" i="1"/>
  <c r="AS100" i="1"/>
  <c r="AM100" i="1"/>
  <c r="AJ100" i="1"/>
  <c r="AG100" i="1"/>
  <c r="IY99" i="1"/>
  <c r="IY100" i="1" s="1"/>
  <c r="IV99" i="1"/>
  <c r="IV100" i="1" s="1"/>
  <c r="IS99" i="1"/>
  <c r="IS100" i="1" s="1"/>
  <c r="JT100" i="1" s="1"/>
  <c r="ET100" i="1" s="1"/>
  <c r="IP99" i="1"/>
  <c r="IM99" i="1"/>
  <c r="IM100" i="1" s="1"/>
  <c r="IJ99" i="1"/>
  <c r="IJ100" i="1" s="1"/>
  <c r="IG99" i="1"/>
  <c r="ID99" i="1"/>
  <c r="ID100" i="1" s="1"/>
  <c r="IA99" i="1"/>
  <c r="IA100" i="1" s="1"/>
  <c r="HX99" i="1"/>
  <c r="HU99" i="1"/>
  <c r="HR99" i="1"/>
  <c r="HR100" i="1" s="1"/>
  <c r="HO99" i="1"/>
  <c r="HO100" i="1" s="1"/>
  <c r="HL99" i="1"/>
  <c r="HL100" i="1" s="1"/>
  <c r="HI99" i="1"/>
  <c r="HI100" i="1" s="1"/>
  <c r="HF99" i="1"/>
  <c r="HC99" i="1"/>
  <c r="HC100" i="1" s="1"/>
  <c r="GZ99" i="1"/>
  <c r="GZ100" i="1" s="1"/>
  <c r="GW99" i="1"/>
  <c r="GT99" i="1"/>
  <c r="GT100" i="1" s="1"/>
  <c r="GQ99" i="1"/>
  <c r="GQ100" i="1" s="1"/>
  <c r="GN99" i="1"/>
  <c r="GK99" i="1"/>
  <c r="GH99" i="1"/>
  <c r="GH100" i="1" s="1"/>
  <c r="GE99" i="1"/>
  <c r="GE100" i="1" s="1"/>
  <c r="GB99" i="1"/>
  <c r="GB100" i="1" s="1"/>
  <c r="FY99" i="1"/>
  <c r="FY100" i="1" s="1"/>
  <c r="FV99" i="1"/>
  <c r="FS99" i="1"/>
  <c r="FS100" i="1" s="1"/>
  <c r="FP99" i="1"/>
  <c r="FP100" i="1" s="1"/>
  <c r="FM99" i="1"/>
  <c r="FJ99" i="1"/>
  <c r="FJ100" i="1" s="1"/>
  <c r="FG99" i="1"/>
  <c r="JB98" i="1"/>
  <c r="EB98" i="1" s="1"/>
  <c r="IS98" i="1"/>
  <c r="IJ98" i="1"/>
  <c r="IA98" i="1"/>
  <c r="HX98" i="1"/>
  <c r="HR98" i="1"/>
  <c r="HI98" i="1"/>
  <c r="GZ98" i="1"/>
  <c r="GQ98" i="1"/>
  <c r="GN98" i="1"/>
  <c r="GH98" i="1"/>
  <c r="FY98" i="1"/>
  <c r="FP98" i="1"/>
  <c r="FG98" i="1"/>
  <c r="DY98" i="1"/>
  <c r="DV98" i="1"/>
  <c r="DS98" i="1"/>
  <c r="DP98" i="1"/>
  <c r="DM98" i="1"/>
  <c r="DJ98" i="1"/>
  <c r="DG98" i="1"/>
  <c r="DD98" i="1"/>
  <c r="DA98" i="1"/>
  <c r="CX98" i="1"/>
  <c r="CU98" i="1"/>
  <c r="CR98" i="1"/>
  <c r="CO98" i="1"/>
  <c r="CL98" i="1"/>
  <c r="CI98" i="1"/>
  <c r="BZ98" i="1"/>
  <c r="BW98" i="1"/>
  <c r="BT98" i="1"/>
  <c r="BQ98" i="1"/>
  <c r="BN98" i="1"/>
  <c r="BK98" i="1"/>
  <c r="BH98" i="1"/>
  <c r="BE98" i="1"/>
  <c r="BB98" i="1"/>
  <c r="AY98" i="1"/>
  <c r="AV98" i="1"/>
  <c r="AS98" i="1"/>
  <c r="AP98" i="1"/>
  <c r="AM98" i="1"/>
  <c r="AJ98" i="1"/>
  <c r="AG98" i="1"/>
  <c r="JB97" i="1"/>
  <c r="EB97" i="1" s="1"/>
  <c r="IY97" i="1"/>
  <c r="IY98" i="1" s="1"/>
  <c r="IV97" i="1"/>
  <c r="IV98" i="1" s="1"/>
  <c r="JT98" i="1" s="1"/>
  <c r="ET98" i="1" s="1"/>
  <c r="IS97" i="1"/>
  <c r="IP97" i="1"/>
  <c r="IP98" i="1" s="1"/>
  <c r="IM97" i="1"/>
  <c r="IM98" i="1" s="1"/>
  <c r="IJ97" i="1"/>
  <c r="IG97" i="1"/>
  <c r="IG98" i="1" s="1"/>
  <c r="ID97" i="1"/>
  <c r="ID98" i="1" s="1"/>
  <c r="IA97" i="1"/>
  <c r="HX97" i="1"/>
  <c r="HU97" i="1"/>
  <c r="HU98" i="1" s="1"/>
  <c r="HR97" i="1"/>
  <c r="HO97" i="1"/>
  <c r="HO98" i="1" s="1"/>
  <c r="HL97" i="1"/>
  <c r="HL98" i="1" s="1"/>
  <c r="HI97" i="1"/>
  <c r="HF97" i="1"/>
  <c r="HF98" i="1" s="1"/>
  <c r="HC97" i="1"/>
  <c r="HC98" i="1" s="1"/>
  <c r="GZ97" i="1"/>
  <c r="GW97" i="1"/>
  <c r="GW98" i="1" s="1"/>
  <c r="GT97" i="1"/>
  <c r="GT98" i="1" s="1"/>
  <c r="GQ97" i="1"/>
  <c r="GN97" i="1"/>
  <c r="GK97" i="1"/>
  <c r="GK98" i="1" s="1"/>
  <c r="GH97" i="1"/>
  <c r="GE97" i="1"/>
  <c r="GE98" i="1" s="1"/>
  <c r="GB97" i="1"/>
  <c r="GB98" i="1" s="1"/>
  <c r="FY97" i="1"/>
  <c r="FV97" i="1"/>
  <c r="FV98" i="1" s="1"/>
  <c r="FS97" i="1"/>
  <c r="FS98" i="1" s="1"/>
  <c r="FP97" i="1"/>
  <c r="FM97" i="1"/>
  <c r="FM98" i="1" s="1"/>
  <c r="FJ97" i="1"/>
  <c r="FG97" i="1"/>
  <c r="IY96" i="1"/>
  <c r="IM96" i="1"/>
  <c r="IA96" i="1"/>
  <c r="HO96" i="1"/>
  <c r="GQ96" i="1"/>
  <c r="GE96" i="1"/>
  <c r="FS96" i="1"/>
  <c r="FG96" i="1"/>
  <c r="DY96" i="1"/>
  <c r="DV96" i="1"/>
  <c r="DS96" i="1"/>
  <c r="DP96" i="1"/>
  <c r="DM96" i="1"/>
  <c r="DJ96" i="1"/>
  <c r="DG96" i="1"/>
  <c r="DD96" i="1"/>
  <c r="DA96" i="1"/>
  <c r="CX96" i="1"/>
  <c r="CU96" i="1"/>
  <c r="CR96" i="1"/>
  <c r="CO96" i="1"/>
  <c r="CL96" i="1"/>
  <c r="CI96" i="1"/>
  <c r="CF96" i="1"/>
  <c r="CC96" i="1"/>
  <c r="BZ96" i="1"/>
  <c r="BW96" i="1"/>
  <c r="BT96" i="1"/>
  <c r="BQ96" i="1"/>
  <c r="BN96" i="1"/>
  <c r="BK96" i="1"/>
  <c r="BH96" i="1"/>
  <c r="BE96" i="1"/>
  <c r="BB96" i="1"/>
  <c r="AY96" i="1"/>
  <c r="AV96" i="1"/>
  <c r="AS96" i="1"/>
  <c r="AP96" i="1"/>
  <c r="AM96" i="1"/>
  <c r="AJ96" i="1"/>
  <c r="AG96" i="1"/>
  <c r="JH95" i="1"/>
  <c r="EH95" i="1" s="1"/>
  <c r="IY95" i="1"/>
  <c r="IV95" i="1"/>
  <c r="IV96" i="1" s="1"/>
  <c r="JT96" i="1" s="1"/>
  <c r="ET96" i="1" s="1"/>
  <c r="IS95" i="1"/>
  <c r="IS96" i="1" s="1"/>
  <c r="IP95" i="1"/>
  <c r="IP96" i="1" s="1"/>
  <c r="IM95" i="1"/>
  <c r="IJ95" i="1"/>
  <c r="IJ96" i="1" s="1"/>
  <c r="IG95" i="1"/>
  <c r="IG96" i="1" s="1"/>
  <c r="ID95" i="1"/>
  <c r="ID96" i="1" s="1"/>
  <c r="IA95" i="1"/>
  <c r="HX95" i="1"/>
  <c r="HX96" i="1" s="1"/>
  <c r="HU95" i="1"/>
  <c r="HU96" i="1" s="1"/>
  <c r="HR95" i="1"/>
  <c r="HR96" i="1" s="1"/>
  <c r="HO95" i="1"/>
  <c r="HL95" i="1"/>
  <c r="HL96" i="1" s="1"/>
  <c r="HI95" i="1"/>
  <c r="HI96" i="1" s="1"/>
  <c r="HF95" i="1"/>
  <c r="HF96" i="1" s="1"/>
  <c r="HC95" i="1"/>
  <c r="HC96" i="1" s="1"/>
  <c r="GZ95" i="1"/>
  <c r="GZ96" i="1" s="1"/>
  <c r="GW95" i="1"/>
  <c r="GW96" i="1" s="1"/>
  <c r="GT95" i="1"/>
  <c r="GT96" i="1" s="1"/>
  <c r="GQ95" i="1"/>
  <c r="GN95" i="1"/>
  <c r="GN96" i="1" s="1"/>
  <c r="GK95" i="1"/>
  <c r="GK96" i="1" s="1"/>
  <c r="GH95" i="1"/>
  <c r="GH96" i="1" s="1"/>
  <c r="GE95" i="1"/>
  <c r="GB95" i="1"/>
  <c r="GB96" i="1" s="1"/>
  <c r="FY95" i="1"/>
  <c r="FY96" i="1" s="1"/>
  <c r="FV95" i="1"/>
  <c r="FV96" i="1" s="1"/>
  <c r="FS95" i="1"/>
  <c r="FP95" i="1"/>
  <c r="FP96" i="1" s="1"/>
  <c r="FM95" i="1"/>
  <c r="FM96" i="1" s="1"/>
  <c r="FJ95" i="1"/>
  <c r="FJ96" i="1" s="1"/>
  <c r="JH96" i="1" s="1"/>
  <c r="EH96" i="1" s="1"/>
  <c r="FG95" i="1"/>
  <c r="IJ94" i="1"/>
  <c r="ID94" i="1"/>
  <c r="HL94" i="1"/>
  <c r="GT94" i="1"/>
  <c r="GK94" i="1"/>
  <c r="GB94" i="1"/>
  <c r="FP94" i="1"/>
  <c r="FJ94" i="1"/>
  <c r="DY94" i="1"/>
  <c r="DV94" i="1"/>
  <c r="DS94" i="1"/>
  <c r="DP94" i="1"/>
  <c r="DM94" i="1"/>
  <c r="DJ94" i="1"/>
  <c r="DG94" i="1"/>
  <c r="DD94" i="1"/>
  <c r="DA94" i="1"/>
  <c r="CX94" i="1"/>
  <c r="CU94" i="1"/>
  <c r="CR94" i="1"/>
  <c r="CO94" i="1"/>
  <c r="CL94" i="1"/>
  <c r="CI94" i="1"/>
  <c r="CF94" i="1"/>
  <c r="CC94" i="1"/>
  <c r="BZ94" i="1"/>
  <c r="BW94" i="1"/>
  <c r="BT94" i="1"/>
  <c r="BQ94" i="1"/>
  <c r="BN94" i="1"/>
  <c r="BK94" i="1"/>
  <c r="BH94" i="1"/>
  <c r="BE94" i="1"/>
  <c r="BB94" i="1"/>
  <c r="AY94" i="1"/>
  <c r="AV94" i="1"/>
  <c r="AS94" i="1"/>
  <c r="AP94" i="1"/>
  <c r="AM94" i="1"/>
  <c r="AJ94" i="1"/>
  <c r="AG94" i="1"/>
  <c r="IY93" i="1"/>
  <c r="IY94" i="1" s="1"/>
  <c r="IV93" i="1"/>
  <c r="IV94" i="1" s="1"/>
  <c r="IS93" i="1"/>
  <c r="IS94" i="1" s="1"/>
  <c r="IP93" i="1"/>
  <c r="IP94" i="1" s="1"/>
  <c r="IM93" i="1"/>
  <c r="IM94" i="1" s="1"/>
  <c r="IJ93" i="1"/>
  <c r="IG93" i="1"/>
  <c r="IG94" i="1" s="1"/>
  <c r="ID93" i="1"/>
  <c r="IA93" i="1"/>
  <c r="IA94" i="1" s="1"/>
  <c r="HX93" i="1"/>
  <c r="HX94" i="1" s="1"/>
  <c r="HU93" i="1"/>
  <c r="HU94" i="1" s="1"/>
  <c r="HR93" i="1"/>
  <c r="HR94" i="1" s="1"/>
  <c r="HO93" i="1"/>
  <c r="HO94" i="1" s="1"/>
  <c r="HL93" i="1"/>
  <c r="HI93" i="1"/>
  <c r="HI94" i="1" s="1"/>
  <c r="HF93" i="1"/>
  <c r="HF94" i="1" s="1"/>
  <c r="HC93" i="1"/>
  <c r="HC94" i="1" s="1"/>
  <c r="GZ93" i="1"/>
  <c r="GZ94" i="1" s="1"/>
  <c r="GW93" i="1"/>
  <c r="GW94" i="1" s="1"/>
  <c r="GT93" i="1"/>
  <c r="GQ93" i="1"/>
  <c r="GQ94" i="1" s="1"/>
  <c r="GN93" i="1"/>
  <c r="GN94" i="1" s="1"/>
  <c r="GK93" i="1"/>
  <c r="GH93" i="1"/>
  <c r="GH94" i="1" s="1"/>
  <c r="GE93" i="1"/>
  <c r="GE94" i="1" s="1"/>
  <c r="GB93" i="1"/>
  <c r="FY93" i="1"/>
  <c r="FY94" i="1" s="1"/>
  <c r="FV93" i="1"/>
  <c r="FV94" i="1" s="1"/>
  <c r="FS93" i="1"/>
  <c r="FS94" i="1" s="1"/>
  <c r="FP93" i="1"/>
  <c r="FM93" i="1"/>
  <c r="FM94" i="1" s="1"/>
  <c r="FJ93" i="1"/>
  <c r="FG93" i="1"/>
  <c r="FG94" i="1" s="1"/>
  <c r="IV92" i="1"/>
  <c r="ID92" i="1"/>
  <c r="HL92" i="1"/>
  <c r="GT92" i="1"/>
  <c r="GB92" i="1"/>
  <c r="FJ92" i="1"/>
  <c r="DY92" i="1"/>
  <c r="DV92" i="1"/>
  <c r="DS92" i="1"/>
  <c r="DP92" i="1"/>
  <c r="DM92" i="1"/>
  <c r="DJ92" i="1"/>
  <c r="DG92" i="1"/>
  <c r="DD92" i="1"/>
  <c r="DA92" i="1"/>
  <c r="CX92" i="1"/>
  <c r="CU92" i="1"/>
  <c r="CR92" i="1"/>
  <c r="CO92" i="1"/>
  <c r="CL92" i="1"/>
  <c r="CI92" i="1"/>
  <c r="CF92" i="1"/>
  <c r="CC92" i="1"/>
  <c r="BZ92" i="1"/>
  <c r="BW92" i="1"/>
  <c r="BT92" i="1"/>
  <c r="BQ92" i="1"/>
  <c r="BN92" i="1"/>
  <c r="BK92" i="1"/>
  <c r="BH92" i="1"/>
  <c r="BE92" i="1"/>
  <c r="BB92" i="1"/>
  <c r="AY92" i="1"/>
  <c r="AV92" i="1"/>
  <c r="AS92" i="1"/>
  <c r="AP92" i="1"/>
  <c r="AM92" i="1"/>
  <c r="AJ92" i="1"/>
  <c r="AG92" i="1"/>
  <c r="IY91" i="1"/>
  <c r="IY92" i="1" s="1"/>
  <c r="IV91" i="1"/>
  <c r="IS91" i="1"/>
  <c r="IS92" i="1" s="1"/>
  <c r="JT92" i="1" s="1"/>
  <c r="ET92" i="1" s="1"/>
  <c r="IP91" i="1"/>
  <c r="IP92" i="1" s="1"/>
  <c r="IM91" i="1"/>
  <c r="IM92" i="1" s="1"/>
  <c r="IJ91" i="1"/>
  <c r="IJ92" i="1" s="1"/>
  <c r="IG91" i="1"/>
  <c r="IG92" i="1" s="1"/>
  <c r="ID91" i="1"/>
  <c r="IA91" i="1"/>
  <c r="IA92" i="1" s="1"/>
  <c r="HX91" i="1"/>
  <c r="HX92" i="1" s="1"/>
  <c r="HU91" i="1"/>
  <c r="HU92" i="1" s="1"/>
  <c r="HR91" i="1"/>
  <c r="HR92" i="1" s="1"/>
  <c r="HO91" i="1"/>
  <c r="HO92" i="1" s="1"/>
  <c r="HL91" i="1"/>
  <c r="HI91" i="1"/>
  <c r="HI92" i="1" s="1"/>
  <c r="HF91" i="1"/>
  <c r="HF92" i="1" s="1"/>
  <c r="HC91" i="1"/>
  <c r="HC92" i="1" s="1"/>
  <c r="GZ91" i="1"/>
  <c r="GZ92" i="1" s="1"/>
  <c r="GW91" i="1"/>
  <c r="GW92" i="1" s="1"/>
  <c r="GT91" i="1"/>
  <c r="GQ91" i="1"/>
  <c r="GQ92" i="1" s="1"/>
  <c r="GN91" i="1"/>
  <c r="GN92" i="1" s="1"/>
  <c r="GK91" i="1"/>
  <c r="GK92" i="1" s="1"/>
  <c r="GH91" i="1"/>
  <c r="GH92" i="1" s="1"/>
  <c r="GE91" i="1"/>
  <c r="GE92" i="1" s="1"/>
  <c r="GB91" i="1"/>
  <c r="FY91" i="1"/>
  <c r="FY92" i="1" s="1"/>
  <c r="FV91" i="1"/>
  <c r="FV92" i="1" s="1"/>
  <c r="FS91" i="1"/>
  <c r="FS92" i="1" s="1"/>
  <c r="FP91" i="1"/>
  <c r="FP92" i="1" s="1"/>
  <c r="FM91" i="1"/>
  <c r="FJ91" i="1"/>
  <c r="FG91" i="1"/>
  <c r="FG92" i="1" s="1"/>
  <c r="IM90" i="1"/>
  <c r="HU90" i="1"/>
  <c r="HC90" i="1"/>
  <c r="GK90" i="1"/>
  <c r="FS90" i="1"/>
  <c r="DY90" i="1"/>
  <c r="DV90" i="1"/>
  <c r="DS90" i="1"/>
  <c r="DP90" i="1"/>
  <c r="DM90" i="1"/>
  <c r="DJ90" i="1"/>
  <c r="DG90" i="1"/>
  <c r="DD90" i="1"/>
  <c r="DA90" i="1"/>
  <c r="CX90" i="1"/>
  <c r="CU90" i="1"/>
  <c r="CR90" i="1"/>
  <c r="CO90" i="1"/>
  <c r="CL90" i="1"/>
  <c r="CI90" i="1"/>
  <c r="CF90" i="1"/>
  <c r="CC90" i="1"/>
  <c r="BZ90" i="1"/>
  <c r="BW90" i="1"/>
  <c r="BT90" i="1"/>
  <c r="BQ90" i="1"/>
  <c r="BN90" i="1"/>
  <c r="BK90" i="1"/>
  <c r="BH90" i="1"/>
  <c r="BE90" i="1"/>
  <c r="BB90" i="1"/>
  <c r="AY90" i="1"/>
  <c r="AV90" i="1"/>
  <c r="AS90" i="1"/>
  <c r="AP90" i="1"/>
  <c r="AM90" i="1"/>
  <c r="AJ90" i="1"/>
  <c r="AG90" i="1"/>
  <c r="JB89" i="1"/>
  <c r="EB89" i="1" s="1"/>
  <c r="IY89" i="1"/>
  <c r="IY90" i="1" s="1"/>
  <c r="IV89" i="1"/>
  <c r="IV90" i="1" s="1"/>
  <c r="IS89" i="1"/>
  <c r="IS90" i="1" s="1"/>
  <c r="IP89" i="1"/>
  <c r="IP90" i="1" s="1"/>
  <c r="IM89" i="1"/>
  <c r="IJ89" i="1"/>
  <c r="IJ90" i="1" s="1"/>
  <c r="IG89" i="1"/>
  <c r="IG90" i="1" s="1"/>
  <c r="ID89" i="1"/>
  <c r="ID90" i="1" s="1"/>
  <c r="IA89" i="1"/>
  <c r="IA90" i="1" s="1"/>
  <c r="HX89" i="1"/>
  <c r="HX90" i="1" s="1"/>
  <c r="HU89" i="1"/>
  <c r="HR89" i="1"/>
  <c r="HR90" i="1" s="1"/>
  <c r="HO89" i="1"/>
  <c r="HO90" i="1" s="1"/>
  <c r="HL89" i="1"/>
  <c r="HL90" i="1" s="1"/>
  <c r="HI89" i="1"/>
  <c r="HI90" i="1" s="1"/>
  <c r="HF89" i="1"/>
  <c r="HF90" i="1" s="1"/>
  <c r="HC89" i="1"/>
  <c r="GZ89" i="1"/>
  <c r="GZ90" i="1" s="1"/>
  <c r="GW89" i="1"/>
  <c r="GW90" i="1" s="1"/>
  <c r="GT89" i="1"/>
  <c r="GT90" i="1" s="1"/>
  <c r="GQ89" i="1"/>
  <c r="GQ90" i="1" s="1"/>
  <c r="GN89" i="1"/>
  <c r="GN90" i="1" s="1"/>
  <c r="GK89" i="1"/>
  <c r="GH89" i="1"/>
  <c r="GH90" i="1" s="1"/>
  <c r="GE89" i="1"/>
  <c r="GE90" i="1" s="1"/>
  <c r="GB89" i="1"/>
  <c r="GB90" i="1" s="1"/>
  <c r="FY89" i="1"/>
  <c r="FY90" i="1" s="1"/>
  <c r="FV89" i="1"/>
  <c r="FV90" i="1" s="1"/>
  <c r="FS89" i="1"/>
  <c r="FP89" i="1"/>
  <c r="FP90" i="1" s="1"/>
  <c r="FM89" i="1"/>
  <c r="FM90" i="1" s="1"/>
  <c r="JB90" i="1" s="1"/>
  <c r="FJ89" i="1"/>
  <c r="FJ90" i="1" s="1"/>
  <c r="JH90" i="1" s="1"/>
  <c r="EH90" i="1" s="1"/>
  <c r="FG89" i="1"/>
  <c r="FG90" i="1" s="1"/>
  <c r="IY88" i="1"/>
  <c r="IV88" i="1"/>
  <c r="IM88" i="1"/>
  <c r="ID88" i="1"/>
  <c r="HO88" i="1"/>
  <c r="HC88" i="1"/>
  <c r="GT88" i="1"/>
  <c r="GQ88" i="1"/>
  <c r="GK88" i="1"/>
  <c r="GE88" i="1"/>
  <c r="GB88" i="1"/>
  <c r="FS88" i="1"/>
  <c r="FJ88" i="1"/>
  <c r="FG88" i="1"/>
  <c r="DY88" i="1"/>
  <c r="DV88" i="1"/>
  <c r="DS88" i="1"/>
  <c r="DP88" i="1"/>
  <c r="DM88" i="1"/>
  <c r="DJ88" i="1"/>
  <c r="DG88" i="1"/>
  <c r="DD88" i="1"/>
  <c r="DA88" i="1"/>
  <c r="CX88" i="1"/>
  <c r="CU88" i="1"/>
  <c r="CR88" i="1"/>
  <c r="CO88" i="1"/>
  <c r="CL88" i="1"/>
  <c r="CI88" i="1"/>
  <c r="CF88" i="1"/>
  <c r="CC88" i="1"/>
  <c r="BZ88" i="1"/>
  <c r="BW88" i="1"/>
  <c r="BT88" i="1"/>
  <c r="BQ88" i="1"/>
  <c r="BN88" i="1"/>
  <c r="BK88" i="1"/>
  <c r="BH88" i="1"/>
  <c r="BE88" i="1"/>
  <c r="BB88" i="1"/>
  <c r="AY88" i="1"/>
  <c r="AV88" i="1"/>
  <c r="AS88" i="1"/>
  <c r="AM88" i="1"/>
  <c r="AJ88" i="1"/>
  <c r="AG88" i="1"/>
  <c r="JB87" i="1"/>
  <c r="EB87" i="1" s="1"/>
  <c r="IY87" i="1"/>
  <c r="IV87" i="1"/>
  <c r="IS87" i="1"/>
  <c r="IS88" i="1" s="1"/>
  <c r="JT88" i="1" s="1"/>
  <c r="ET88" i="1" s="1"/>
  <c r="IP87" i="1"/>
  <c r="IP88" i="1" s="1"/>
  <c r="IM87" i="1"/>
  <c r="IJ87" i="1"/>
  <c r="IJ88" i="1" s="1"/>
  <c r="IG87" i="1"/>
  <c r="IG88" i="1" s="1"/>
  <c r="ID87" i="1"/>
  <c r="IA87" i="1"/>
  <c r="IA88" i="1" s="1"/>
  <c r="HX87" i="1"/>
  <c r="HX88" i="1" s="1"/>
  <c r="HU87" i="1"/>
  <c r="HU88" i="1" s="1"/>
  <c r="HR87" i="1"/>
  <c r="HR88" i="1" s="1"/>
  <c r="HO87" i="1"/>
  <c r="HL87" i="1"/>
  <c r="HL88" i="1" s="1"/>
  <c r="HI87" i="1"/>
  <c r="HI88" i="1" s="1"/>
  <c r="HF87" i="1"/>
  <c r="HF88" i="1" s="1"/>
  <c r="HC87" i="1"/>
  <c r="GZ87" i="1"/>
  <c r="GZ88" i="1" s="1"/>
  <c r="GW87" i="1"/>
  <c r="GW88" i="1" s="1"/>
  <c r="GT87" i="1"/>
  <c r="GQ87" i="1"/>
  <c r="GN87" i="1"/>
  <c r="GN88" i="1" s="1"/>
  <c r="GK87" i="1"/>
  <c r="GH87" i="1"/>
  <c r="GH88" i="1" s="1"/>
  <c r="GE87" i="1"/>
  <c r="GB87" i="1"/>
  <c r="FY87" i="1"/>
  <c r="FY88" i="1" s="1"/>
  <c r="FV87" i="1"/>
  <c r="FV88" i="1" s="1"/>
  <c r="FS87" i="1"/>
  <c r="FP87" i="1"/>
  <c r="FP88" i="1" s="1"/>
  <c r="FM87" i="1"/>
  <c r="FM88" i="1" s="1"/>
  <c r="FJ87" i="1"/>
  <c r="FG87" i="1"/>
  <c r="IS86" i="1"/>
  <c r="JT86" i="1" s="1"/>
  <c r="ET86" i="1" s="1"/>
  <c r="IJ86" i="1"/>
  <c r="ID86" i="1"/>
  <c r="HR86" i="1"/>
  <c r="GW86" i="1"/>
  <c r="GT86" i="1"/>
  <c r="FV86" i="1"/>
  <c r="DY86" i="1"/>
  <c r="DV86" i="1"/>
  <c r="DS86" i="1"/>
  <c r="DP86" i="1"/>
  <c r="DM86" i="1"/>
  <c r="DJ86" i="1"/>
  <c r="DG86" i="1"/>
  <c r="DD86" i="1"/>
  <c r="DA86" i="1"/>
  <c r="CX86" i="1"/>
  <c r="CU86" i="1"/>
  <c r="CR86" i="1"/>
  <c r="CO86" i="1"/>
  <c r="CL86" i="1"/>
  <c r="CI86" i="1"/>
  <c r="CF86" i="1"/>
  <c r="CC86" i="1"/>
  <c r="BZ86" i="1"/>
  <c r="BW86" i="1"/>
  <c r="BT86" i="1"/>
  <c r="BQ86" i="1"/>
  <c r="BN86" i="1"/>
  <c r="BK86" i="1"/>
  <c r="BH86" i="1"/>
  <c r="BE86" i="1"/>
  <c r="BB86" i="1"/>
  <c r="AY86" i="1"/>
  <c r="AV86" i="1"/>
  <c r="AS86" i="1"/>
  <c r="AP86" i="1"/>
  <c r="AM86" i="1"/>
  <c r="AJ86" i="1"/>
  <c r="AG86" i="1"/>
  <c r="JH85" i="1"/>
  <c r="EH85" i="1" s="1"/>
  <c r="IY85" i="1"/>
  <c r="IY86" i="1" s="1"/>
  <c r="IV85" i="1"/>
  <c r="IV86" i="1" s="1"/>
  <c r="IS85" i="1"/>
  <c r="IP85" i="1"/>
  <c r="IP86" i="1" s="1"/>
  <c r="IM85" i="1"/>
  <c r="IM86" i="1" s="1"/>
  <c r="IJ85" i="1"/>
  <c r="IG85" i="1"/>
  <c r="IG86" i="1" s="1"/>
  <c r="ID85" i="1"/>
  <c r="IA85" i="1"/>
  <c r="IA86" i="1" s="1"/>
  <c r="HX85" i="1"/>
  <c r="HX86" i="1" s="1"/>
  <c r="HU85" i="1"/>
  <c r="HU86" i="1" s="1"/>
  <c r="HR85" i="1"/>
  <c r="HO85" i="1"/>
  <c r="HO86" i="1" s="1"/>
  <c r="HL85" i="1"/>
  <c r="HL86" i="1" s="1"/>
  <c r="HI85" i="1"/>
  <c r="HI86" i="1" s="1"/>
  <c r="HF85" i="1"/>
  <c r="HF86" i="1" s="1"/>
  <c r="HC85" i="1"/>
  <c r="HC86" i="1" s="1"/>
  <c r="GZ85" i="1"/>
  <c r="GZ86" i="1" s="1"/>
  <c r="GW85" i="1"/>
  <c r="GT85" i="1"/>
  <c r="GQ85" i="1"/>
  <c r="GQ86" i="1" s="1"/>
  <c r="GN85" i="1"/>
  <c r="GN86" i="1" s="1"/>
  <c r="GK85" i="1"/>
  <c r="GK86" i="1" s="1"/>
  <c r="GH85" i="1"/>
  <c r="GH86" i="1" s="1"/>
  <c r="GE85" i="1"/>
  <c r="GE86" i="1" s="1"/>
  <c r="GB85" i="1"/>
  <c r="GB86" i="1" s="1"/>
  <c r="FY85" i="1"/>
  <c r="FY86" i="1" s="1"/>
  <c r="FV85" i="1"/>
  <c r="FS85" i="1"/>
  <c r="FS86" i="1" s="1"/>
  <c r="FP85" i="1"/>
  <c r="FP86" i="1" s="1"/>
  <c r="FM85" i="1"/>
  <c r="FM86" i="1" s="1"/>
  <c r="FJ85" i="1"/>
  <c r="FJ86" i="1" s="1"/>
  <c r="FG85" i="1"/>
  <c r="FG86" i="1" s="1"/>
  <c r="IY84" i="1"/>
  <c r="ID84" i="1"/>
  <c r="HX84" i="1"/>
  <c r="HR84" i="1"/>
  <c r="HO84" i="1"/>
  <c r="GW84" i="1"/>
  <c r="GN84" i="1"/>
  <c r="GH84" i="1"/>
  <c r="GE84" i="1"/>
  <c r="FM84" i="1"/>
  <c r="DY84" i="1"/>
  <c r="DV84" i="1"/>
  <c r="DS84" i="1"/>
  <c r="DP84" i="1"/>
  <c r="DM84" i="1"/>
  <c r="DJ84" i="1"/>
  <c r="DG84" i="1"/>
  <c r="DD84" i="1"/>
  <c r="DA84" i="1"/>
  <c r="CX84" i="1"/>
  <c r="CU84" i="1"/>
  <c r="CR84" i="1"/>
  <c r="CO84" i="1"/>
  <c r="CL84" i="1"/>
  <c r="CI84" i="1"/>
  <c r="CF84" i="1"/>
  <c r="CC84" i="1"/>
  <c r="BZ84" i="1"/>
  <c r="BW84" i="1"/>
  <c r="BT84" i="1"/>
  <c r="BQ84" i="1"/>
  <c r="BN84" i="1"/>
  <c r="BK84" i="1"/>
  <c r="BH84" i="1"/>
  <c r="BE84" i="1"/>
  <c r="BB84" i="1"/>
  <c r="AY84" i="1"/>
  <c r="AV84" i="1"/>
  <c r="AS84" i="1"/>
  <c r="AP84" i="1"/>
  <c r="AM84" i="1"/>
  <c r="AJ84" i="1"/>
  <c r="AG84" i="1"/>
  <c r="IY83" i="1"/>
  <c r="IV83" i="1"/>
  <c r="IV84" i="1" s="1"/>
  <c r="IS83" i="1"/>
  <c r="IS84" i="1" s="1"/>
  <c r="JT84" i="1" s="1"/>
  <c r="ET84" i="1" s="1"/>
  <c r="IP83" i="1"/>
  <c r="IP84" i="1" s="1"/>
  <c r="IM83" i="1"/>
  <c r="IM84" i="1" s="1"/>
  <c r="IJ83" i="1"/>
  <c r="IJ84" i="1" s="1"/>
  <c r="IG83" i="1"/>
  <c r="IG84" i="1" s="1"/>
  <c r="ID83" i="1"/>
  <c r="IA83" i="1"/>
  <c r="IA84" i="1" s="1"/>
  <c r="HX83" i="1"/>
  <c r="HU83" i="1"/>
  <c r="HU84" i="1" s="1"/>
  <c r="HR83" i="1"/>
  <c r="HO83" i="1"/>
  <c r="HL83" i="1"/>
  <c r="HL84" i="1" s="1"/>
  <c r="HI83" i="1"/>
  <c r="HI84" i="1" s="1"/>
  <c r="HF83" i="1"/>
  <c r="HF84" i="1" s="1"/>
  <c r="HC83" i="1"/>
  <c r="HC84" i="1" s="1"/>
  <c r="GZ83" i="1"/>
  <c r="GZ84" i="1" s="1"/>
  <c r="GW83" i="1"/>
  <c r="GT83" i="1"/>
  <c r="GT84" i="1" s="1"/>
  <c r="GQ83" i="1"/>
  <c r="GQ84" i="1" s="1"/>
  <c r="GN83" i="1"/>
  <c r="GK83" i="1"/>
  <c r="GK84" i="1" s="1"/>
  <c r="GH83" i="1"/>
  <c r="GE83" i="1"/>
  <c r="GB83" i="1"/>
  <c r="GB84" i="1" s="1"/>
  <c r="FY83" i="1"/>
  <c r="FY84" i="1" s="1"/>
  <c r="FV83" i="1"/>
  <c r="FV84" i="1" s="1"/>
  <c r="FS83" i="1"/>
  <c r="FS84" i="1" s="1"/>
  <c r="FP83" i="1"/>
  <c r="FP84" i="1" s="1"/>
  <c r="FM83" i="1"/>
  <c r="FJ83" i="1"/>
  <c r="FJ84" i="1" s="1"/>
  <c r="FG83" i="1"/>
  <c r="FG84" i="1" s="1"/>
  <c r="IV82" i="1"/>
  <c r="HO82" i="1"/>
  <c r="HL82" i="1"/>
  <c r="HI82" i="1"/>
  <c r="GB82" i="1"/>
  <c r="FV82" i="1"/>
  <c r="DY82" i="1"/>
  <c r="DV82" i="1"/>
  <c r="DS82" i="1"/>
  <c r="DP82" i="1"/>
  <c r="DM82" i="1"/>
  <c r="DJ82" i="1"/>
  <c r="DG82" i="1"/>
  <c r="DD82" i="1"/>
  <c r="DA82" i="1"/>
  <c r="CX82" i="1"/>
  <c r="CU82" i="1"/>
  <c r="CR82" i="1"/>
  <c r="CO82" i="1"/>
  <c r="CL82" i="1"/>
  <c r="CI82" i="1"/>
  <c r="CF82" i="1"/>
  <c r="CC82" i="1"/>
  <c r="BZ82" i="1"/>
  <c r="BW82" i="1"/>
  <c r="BT82" i="1"/>
  <c r="BQ82" i="1"/>
  <c r="BN82" i="1"/>
  <c r="BK82" i="1"/>
  <c r="BH82" i="1"/>
  <c r="BE82" i="1"/>
  <c r="BB82" i="1"/>
  <c r="AY82" i="1"/>
  <c r="AV82" i="1"/>
  <c r="AS82" i="1"/>
  <c r="AP82" i="1"/>
  <c r="AM82" i="1"/>
  <c r="AJ82" i="1"/>
  <c r="AG82" i="1"/>
  <c r="JH81" i="1"/>
  <c r="EH81" i="1" s="1"/>
  <c r="IY81" i="1"/>
  <c r="IY82" i="1" s="1"/>
  <c r="IV81" i="1"/>
  <c r="IS81" i="1"/>
  <c r="IS82" i="1" s="1"/>
  <c r="JT82" i="1" s="1"/>
  <c r="ET82" i="1" s="1"/>
  <c r="IP81" i="1"/>
  <c r="IP82" i="1" s="1"/>
  <c r="IM81" i="1"/>
  <c r="IM82" i="1" s="1"/>
  <c r="IJ81" i="1"/>
  <c r="IJ82" i="1" s="1"/>
  <c r="IG81" i="1"/>
  <c r="IG82" i="1" s="1"/>
  <c r="ID81" i="1"/>
  <c r="ID82" i="1" s="1"/>
  <c r="IA81" i="1"/>
  <c r="IA82" i="1" s="1"/>
  <c r="HX81" i="1"/>
  <c r="HX82" i="1" s="1"/>
  <c r="HU81" i="1"/>
  <c r="HU82" i="1" s="1"/>
  <c r="HR81" i="1"/>
  <c r="HR82" i="1" s="1"/>
  <c r="HO81" i="1"/>
  <c r="HL81" i="1"/>
  <c r="HI81" i="1"/>
  <c r="HF81" i="1"/>
  <c r="HF82" i="1" s="1"/>
  <c r="HC81" i="1"/>
  <c r="HC82" i="1" s="1"/>
  <c r="GZ81" i="1"/>
  <c r="GZ82" i="1" s="1"/>
  <c r="GW81" i="1"/>
  <c r="GW82" i="1" s="1"/>
  <c r="GT81" i="1"/>
  <c r="GT82" i="1" s="1"/>
  <c r="GQ81" i="1"/>
  <c r="GQ82" i="1" s="1"/>
  <c r="GN81" i="1"/>
  <c r="GN82" i="1" s="1"/>
  <c r="GK81" i="1"/>
  <c r="GK82" i="1" s="1"/>
  <c r="GH81" i="1"/>
  <c r="GH82" i="1" s="1"/>
  <c r="GE81" i="1"/>
  <c r="GE82" i="1" s="1"/>
  <c r="GB81" i="1"/>
  <c r="FY81" i="1"/>
  <c r="FY82" i="1" s="1"/>
  <c r="FV81" i="1"/>
  <c r="FS81" i="1"/>
  <c r="FS82" i="1" s="1"/>
  <c r="FP81" i="1"/>
  <c r="FP82" i="1" s="1"/>
  <c r="FM81" i="1"/>
  <c r="FM82" i="1" s="1"/>
  <c r="FJ81" i="1"/>
  <c r="FJ82" i="1" s="1"/>
  <c r="FG81" i="1"/>
  <c r="FG82" i="1" s="1"/>
  <c r="DY80" i="1"/>
  <c r="DV80" i="1"/>
  <c r="DS80" i="1"/>
  <c r="DP80" i="1"/>
  <c r="DM80" i="1"/>
  <c r="DJ80" i="1"/>
  <c r="DG80" i="1"/>
  <c r="DD80" i="1"/>
  <c r="DA80" i="1"/>
  <c r="CX80" i="1"/>
  <c r="CU80" i="1"/>
  <c r="CR80" i="1"/>
  <c r="CO80" i="1"/>
  <c r="CL80" i="1"/>
  <c r="CI80" i="1"/>
  <c r="CF80" i="1"/>
  <c r="CC80" i="1"/>
  <c r="BZ80" i="1"/>
  <c r="BW80" i="1"/>
  <c r="BT80" i="1"/>
  <c r="BQ80" i="1"/>
  <c r="BN80" i="1"/>
  <c r="BK80" i="1"/>
  <c r="BH80" i="1"/>
  <c r="BE80" i="1"/>
  <c r="BB80" i="1"/>
  <c r="AY80" i="1"/>
  <c r="AV80" i="1"/>
  <c r="AS80" i="1"/>
  <c r="AP80" i="1"/>
  <c r="AM80" i="1"/>
  <c r="AJ80" i="1"/>
  <c r="AG80" i="1"/>
  <c r="IY79" i="1"/>
  <c r="IY80" i="1" s="1"/>
  <c r="IV79" i="1"/>
  <c r="IV80" i="1" s="1"/>
  <c r="IS79" i="1"/>
  <c r="IS80" i="1" s="1"/>
  <c r="IP79" i="1"/>
  <c r="IP80" i="1" s="1"/>
  <c r="IM79" i="1"/>
  <c r="IM80" i="1" s="1"/>
  <c r="IJ79" i="1"/>
  <c r="IJ80" i="1" s="1"/>
  <c r="IG79" i="1"/>
  <c r="IG80" i="1" s="1"/>
  <c r="ID79" i="1"/>
  <c r="ID80" i="1" s="1"/>
  <c r="IA79" i="1"/>
  <c r="IA80" i="1" s="1"/>
  <c r="HX79" i="1"/>
  <c r="HX80" i="1" s="1"/>
  <c r="HU79" i="1"/>
  <c r="HU80" i="1" s="1"/>
  <c r="HR79" i="1"/>
  <c r="HR80" i="1" s="1"/>
  <c r="HO79" i="1"/>
  <c r="HO80" i="1" s="1"/>
  <c r="HL79" i="1"/>
  <c r="HL80" i="1" s="1"/>
  <c r="HI79" i="1"/>
  <c r="HI80" i="1" s="1"/>
  <c r="HF79" i="1"/>
  <c r="HF80" i="1" s="1"/>
  <c r="HC79" i="1"/>
  <c r="HC80" i="1" s="1"/>
  <c r="GZ79" i="1"/>
  <c r="GZ80" i="1" s="1"/>
  <c r="GW79" i="1"/>
  <c r="GW80" i="1" s="1"/>
  <c r="GT79" i="1"/>
  <c r="GT80" i="1" s="1"/>
  <c r="GQ79" i="1"/>
  <c r="GQ80" i="1" s="1"/>
  <c r="GN79" i="1"/>
  <c r="GN80" i="1" s="1"/>
  <c r="GK79" i="1"/>
  <c r="GK80" i="1" s="1"/>
  <c r="GH79" i="1"/>
  <c r="GH80" i="1" s="1"/>
  <c r="GE79" i="1"/>
  <c r="GE80" i="1" s="1"/>
  <c r="GB79" i="1"/>
  <c r="GB80" i="1" s="1"/>
  <c r="FY79" i="1"/>
  <c r="FY80" i="1" s="1"/>
  <c r="FV79" i="1"/>
  <c r="FV80" i="1" s="1"/>
  <c r="FS79" i="1"/>
  <c r="FS80" i="1" s="1"/>
  <c r="FP79" i="1"/>
  <c r="FP80" i="1" s="1"/>
  <c r="FM79" i="1"/>
  <c r="FM80" i="1" s="1"/>
  <c r="FJ79" i="1"/>
  <c r="FJ80" i="1" s="1"/>
  <c r="FG79" i="1"/>
  <c r="FG80" i="1" s="1"/>
  <c r="DY78" i="1"/>
  <c r="DV78" i="1"/>
  <c r="DS78" i="1"/>
  <c r="DP78" i="1"/>
  <c r="DM78" i="1"/>
  <c r="DJ78" i="1"/>
  <c r="DG78" i="1"/>
  <c r="DD78" i="1"/>
  <c r="DA78" i="1"/>
  <c r="CX78" i="1"/>
  <c r="CU78" i="1"/>
  <c r="CR78" i="1"/>
  <c r="CO78" i="1"/>
  <c r="CL78" i="1"/>
  <c r="CI78" i="1"/>
  <c r="CF78" i="1"/>
  <c r="CC78" i="1"/>
  <c r="BZ78" i="1"/>
  <c r="BW78" i="1"/>
  <c r="BT78" i="1"/>
  <c r="BQ78" i="1"/>
  <c r="BN78" i="1"/>
  <c r="BK78" i="1"/>
  <c r="BH78" i="1"/>
  <c r="BE78" i="1"/>
  <c r="BB78" i="1"/>
  <c r="AY78" i="1"/>
  <c r="AV78" i="1"/>
  <c r="AS78" i="1"/>
  <c r="AP78" i="1"/>
  <c r="AM78" i="1"/>
  <c r="AJ78" i="1"/>
  <c r="AG78" i="1"/>
  <c r="JH77" i="1"/>
  <c r="EH77" i="1" s="1"/>
  <c r="IY77" i="1"/>
  <c r="IY78" i="1" s="1"/>
  <c r="IV77" i="1"/>
  <c r="IV78" i="1" s="1"/>
  <c r="IS77" i="1"/>
  <c r="IS78" i="1" s="1"/>
  <c r="IP77" i="1"/>
  <c r="IP78" i="1" s="1"/>
  <c r="IM77" i="1"/>
  <c r="IM78" i="1" s="1"/>
  <c r="IJ77" i="1"/>
  <c r="IJ78" i="1" s="1"/>
  <c r="IG77" i="1"/>
  <c r="IG78" i="1" s="1"/>
  <c r="ID77" i="1"/>
  <c r="ID78" i="1" s="1"/>
  <c r="IA77" i="1"/>
  <c r="IA78" i="1" s="1"/>
  <c r="HX77" i="1"/>
  <c r="HX78" i="1" s="1"/>
  <c r="HU77" i="1"/>
  <c r="HU78" i="1" s="1"/>
  <c r="HR77" i="1"/>
  <c r="HR78" i="1" s="1"/>
  <c r="HO77" i="1"/>
  <c r="HO78" i="1" s="1"/>
  <c r="HL77" i="1"/>
  <c r="HL78" i="1" s="1"/>
  <c r="HI77" i="1"/>
  <c r="HI78" i="1" s="1"/>
  <c r="HF77" i="1"/>
  <c r="HF78" i="1" s="1"/>
  <c r="HC77" i="1"/>
  <c r="HC78" i="1" s="1"/>
  <c r="GZ77" i="1"/>
  <c r="GZ78" i="1" s="1"/>
  <c r="GW77" i="1"/>
  <c r="GW78" i="1" s="1"/>
  <c r="GT77" i="1"/>
  <c r="GT78" i="1" s="1"/>
  <c r="GQ77" i="1"/>
  <c r="GQ78" i="1" s="1"/>
  <c r="GN77" i="1"/>
  <c r="GN78" i="1" s="1"/>
  <c r="GK77" i="1"/>
  <c r="GK78" i="1" s="1"/>
  <c r="GH77" i="1"/>
  <c r="GH78" i="1" s="1"/>
  <c r="GE77" i="1"/>
  <c r="GE78" i="1" s="1"/>
  <c r="GB77" i="1"/>
  <c r="GB78" i="1" s="1"/>
  <c r="FY77" i="1"/>
  <c r="FY78" i="1" s="1"/>
  <c r="FV77" i="1"/>
  <c r="FV78" i="1" s="1"/>
  <c r="FS77" i="1"/>
  <c r="FS78" i="1" s="1"/>
  <c r="FP77" i="1"/>
  <c r="FP78" i="1" s="1"/>
  <c r="FM77" i="1"/>
  <c r="FM78" i="1" s="1"/>
  <c r="FJ77" i="1"/>
  <c r="FJ78" i="1" s="1"/>
  <c r="FG77" i="1"/>
  <c r="FG78" i="1" s="1"/>
  <c r="DY76" i="1"/>
  <c r="DV76" i="1"/>
  <c r="DS76" i="1"/>
  <c r="DP76" i="1"/>
  <c r="DM76" i="1"/>
  <c r="DJ76" i="1"/>
  <c r="DG76" i="1"/>
  <c r="DD76" i="1"/>
  <c r="DA76" i="1"/>
  <c r="CX76" i="1"/>
  <c r="CU76" i="1"/>
  <c r="CR76" i="1"/>
  <c r="CO76" i="1"/>
  <c r="CL76" i="1"/>
  <c r="CI76" i="1"/>
  <c r="CF76" i="1"/>
  <c r="CC76" i="1"/>
  <c r="BZ76" i="1"/>
  <c r="BW76" i="1"/>
  <c r="BT76" i="1"/>
  <c r="BQ76" i="1"/>
  <c r="BN76" i="1"/>
  <c r="BK76" i="1"/>
  <c r="BH76" i="1"/>
  <c r="BE76" i="1"/>
  <c r="BB76" i="1"/>
  <c r="AY76" i="1"/>
  <c r="AV76" i="1"/>
  <c r="AS76" i="1"/>
  <c r="AP76" i="1"/>
  <c r="AM76" i="1"/>
  <c r="AJ76" i="1"/>
  <c r="AG76" i="1"/>
  <c r="IY75" i="1"/>
  <c r="IY76" i="1" s="1"/>
  <c r="IV75" i="1"/>
  <c r="IV76" i="1" s="1"/>
  <c r="IS75" i="1"/>
  <c r="IS76" i="1" s="1"/>
  <c r="IP75" i="1"/>
  <c r="IP76" i="1" s="1"/>
  <c r="IM75" i="1"/>
  <c r="IM76" i="1" s="1"/>
  <c r="IJ75" i="1"/>
  <c r="IJ76" i="1" s="1"/>
  <c r="IG75" i="1"/>
  <c r="IG76" i="1" s="1"/>
  <c r="ID75" i="1"/>
  <c r="ID76" i="1" s="1"/>
  <c r="IA75" i="1"/>
  <c r="IA76" i="1" s="1"/>
  <c r="HX75" i="1"/>
  <c r="HX76" i="1" s="1"/>
  <c r="HU75" i="1"/>
  <c r="HU76" i="1" s="1"/>
  <c r="HR75" i="1"/>
  <c r="HR76" i="1" s="1"/>
  <c r="HO75" i="1"/>
  <c r="HO76" i="1" s="1"/>
  <c r="HL75" i="1"/>
  <c r="HL76" i="1" s="1"/>
  <c r="HI75" i="1"/>
  <c r="HI76" i="1" s="1"/>
  <c r="HF75" i="1"/>
  <c r="HF76" i="1" s="1"/>
  <c r="HC75" i="1"/>
  <c r="HC76" i="1" s="1"/>
  <c r="GZ75" i="1"/>
  <c r="GZ76" i="1" s="1"/>
  <c r="GW75" i="1"/>
  <c r="GW76" i="1" s="1"/>
  <c r="GT75" i="1"/>
  <c r="GT76" i="1" s="1"/>
  <c r="GQ75" i="1"/>
  <c r="GQ76" i="1" s="1"/>
  <c r="GN75" i="1"/>
  <c r="GN76" i="1" s="1"/>
  <c r="GK75" i="1"/>
  <c r="GK76" i="1" s="1"/>
  <c r="GH75" i="1"/>
  <c r="GH76" i="1" s="1"/>
  <c r="GE75" i="1"/>
  <c r="GE76" i="1" s="1"/>
  <c r="GB75" i="1"/>
  <c r="GB76" i="1" s="1"/>
  <c r="FY75" i="1"/>
  <c r="FY76" i="1" s="1"/>
  <c r="FV75" i="1"/>
  <c r="FV76" i="1" s="1"/>
  <c r="FS75" i="1"/>
  <c r="FS76" i="1" s="1"/>
  <c r="FP75" i="1"/>
  <c r="FP76" i="1" s="1"/>
  <c r="FM75" i="1"/>
  <c r="FM76" i="1" s="1"/>
  <c r="FJ75" i="1"/>
  <c r="FJ76" i="1" s="1"/>
  <c r="JH76" i="1" s="1"/>
  <c r="EH76" i="1" s="1"/>
  <c r="FG75" i="1"/>
  <c r="JB75" i="1" s="1"/>
  <c r="EB75" i="1" s="1"/>
  <c r="DY74" i="1"/>
  <c r="DV74" i="1"/>
  <c r="DS74" i="1"/>
  <c r="DP74" i="1"/>
  <c r="DM74" i="1"/>
  <c r="DJ74" i="1"/>
  <c r="DG74" i="1"/>
  <c r="DD74" i="1"/>
  <c r="DA74" i="1"/>
  <c r="CX74" i="1"/>
  <c r="CU74" i="1"/>
  <c r="CR74" i="1"/>
  <c r="CO74" i="1"/>
  <c r="CL74" i="1"/>
  <c r="CI74" i="1"/>
  <c r="CF74" i="1"/>
  <c r="CC74" i="1"/>
  <c r="BZ74" i="1"/>
  <c r="BW74" i="1"/>
  <c r="BT74" i="1"/>
  <c r="BQ74" i="1"/>
  <c r="BN74" i="1"/>
  <c r="BK74" i="1"/>
  <c r="BH74" i="1"/>
  <c r="BE74" i="1"/>
  <c r="BB74" i="1"/>
  <c r="AY74" i="1"/>
  <c r="AV74" i="1"/>
  <c r="AS74" i="1"/>
  <c r="AP74" i="1"/>
  <c r="AM74" i="1"/>
  <c r="AJ74" i="1"/>
  <c r="AG74" i="1"/>
  <c r="IY73" i="1"/>
  <c r="IY74" i="1" s="1"/>
  <c r="IV73" i="1"/>
  <c r="IV74" i="1" s="1"/>
  <c r="IS73" i="1"/>
  <c r="IS74" i="1" s="1"/>
  <c r="IP73" i="1"/>
  <c r="IP74" i="1" s="1"/>
  <c r="IM73" i="1"/>
  <c r="IM74" i="1" s="1"/>
  <c r="IJ73" i="1"/>
  <c r="IJ74" i="1" s="1"/>
  <c r="IG73" i="1"/>
  <c r="IG74" i="1" s="1"/>
  <c r="ID73" i="1"/>
  <c r="ID74" i="1" s="1"/>
  <c r="IA73" i="1"/>
  <c r="IA74" i="1" s="1"/>
  <c r="HX73" i="1"/>
  <c r="HX74" i="1" s="1"/>
  <c r="HU73" i="1"/>
  <c r="HU74" i="1" s="1"/>
  <c r="HR73" i="1"/>
  <c r="HR74" i="1" s="1"/>
  <c r="HO73" i="1"/>
  <c r="HO74" i="1" s="1"/>
  <c r="HL73" i="1"/>
  <c r="HL74" i="1" s="1"/>
  <c r="HI73" i="1"/>
  <c r="HI74" i="1" s="1"/>
  <c r="HF73" i="1"/>
  <c r="HF74" i="1" s="1"/>
  <c r="HC73" i="1"/>
  <c r="HC74" i="1" s="1"/>
  <c r="GZ73" i="1"/>
  <c r="GZ74" i="1" s="1"/>
  <c r="GW73" i="1"/>
  <c r="GW74" i="1" s="1"/>
  <c r="GT73" i="1"/>
  <c r="GT74" i="1" s="1"/>
  <c r="GQ73" i="1"/>
  <c r="GQ74" i="1" s="1"/>
  <c r="GN73" i="1"/>
  <c r="GN74" i="1" s="1"/>
  <c r="GK73" i="1"/>
  <c r="GK74" i="1" s="1"/>
  <c r="GH73" i="1"/>
  <c r="GH74" i="1" s="1"/>
  <c r="GE73" i="1"/>
  <c r="GE74" i="1" s="1"/>
  <c r="GB73" i="1"/>
  <c r="GB74" i="1" s="1"/>
  <c r="FY73" i="1"/>
  <c r="FY74" i="1" s="1"/>
  <c r="FV73" i="1"/>
  <c r="FV74" i="1" s="1"/>
  <c r="FS73" i="1"/>
  <c r="FS74" i="1" s="1"/>
  <c r="FP73" i="1"/>
  <c r="JH73" i="1" s="1"/>
  <c r="EH73" i="1" s="1"/>
  <c r="FM73" i="1"/>
  <c r="JB73" i="1" s="1"/>
  <c r="EB73" i="1" s="1"/>
  <c r="FJ73" i="1"/>
  <c r="FJ74" i="1" s="1"/>
  <c r="FG73" i="1"/>
  <c r="FG74" i="1" s="1"/>
  <c r="DY69" i="1"/>
  <c r="DV69" i="1"/>
  <c r="DM69" i="1"/>
  <c r="DG69" i="1"/>
  <c r="DA69" i="1"/>
  <c r="CU69" i="1"/>
  <c r="CO69" i="1"/>
  <c r="CI69" i="1"/>
  <c r="CC69" i="1"/>
  <c r="BW69" i="1"/>
  <c r="BQ69" i="1"/>
  <c r="BK69" i="1"/>
  <c r="AY69" i="1"/>
  <c r="AS69" i="1"/>
  <c r="AM69" i="1"/>
  <c r="AG69" i="1"/>
  <c r="IV61" i="1"/>
  <c r="IS61" i="1"/>
  <c r="JT61" i="1" s="1"/>
  <c r="ET61" i="1" s="1"/>
  <c r="ID61" i="1"/>
  <c r="IA61" i="1"/>
  <c r="HL61" i="1"/>
  <c r="HI61" i="1"/>
  <c r="GT61" i="1"/>
  <c r="GQ61" i="1"/>
  <c r="GB61" i="1"/>
  <c r="FY61" i="1"/>
  <c r="FJ61" i="1"/>
  <c r="FG61" i="1"/>
  <c r="DY61" i="1"/>
  <c r="DV61" i="1"/>
  <c r="DS61" i="1"/>
  <c r="DP61" i="1"/>
  <c r="DM61" i="1"/>
  <c r="DJ61" i="1"/>
  <c r="DG61" i="1"/>
  <c r="DD61" i="1"/>
  <c r="DA61" i="1"/>
  <c r="CX61" i="1"/>
  <c r="CU61" i="1"/>
  <c r="CR61" i="1"/>
  <c r="CO61" i="1"/>
  <c r="CL61" i="1"/>
  <c r="CI61" i="1"/>
  <c r="CF61" i="1"/>
  <c r="CC61" i="1"/>
  <c r="BZ61" i="1"/>
  <c r="BW61" i="1"/>
  <c r="BT61" i="1"/>
  <c r="BQ61" i="1"/>
  <c r="BN61" i="1"/>
  <c r="BK61" i="1"/>
  <c r="BH61" i="1"/>
  <c r="BE61" i="1"/>
  <c r="BB61" i="1"/>
  <c r="AY61" i="1"/>
  <c r="AV61" i="1"/>
  <c r="AS61" i="1"/>
  <c r="AP61" i="1"/>
  <c r="AM61" i="1"/>
  <c r="AJ61" i="1"/>
  <c r="AG61" i="1"/>
  <c r="IY60" i="1"/>
  <c r="IY61" i="1" s="1"/>
  <c r="IV60" i="1"/>
  <c r="IS60" i="1"/>
  <c r="IP60" i="1"/>
  <c r="IP61" i="1" s="1"/>
  <c r="IM60" i="1"/>
  <c r="IM61" i="1" s="1"/>
  <c r="IJ60" i="1"/>
  <c r="IJ61" i="1" s="1"/>
  <c r="IG60" i="1"/>
  <c r="IG61" i="1" s="1"/>
  <c r="ID60" i="1"/>
  <c r="IA60" i="1"/>
  <c r="HX60" i="1"/>
  <c r="HX61" i="1" s="1"/>
  <c r="HU60" i="1"/>
  <c r="HU61" i="1" s="1"/>
  <c r="HR60" i="1"/>
  <c r="HR61" i="1" s="1"/>
  <c r="HO60" i="1"/>
  <c r="HO61" i="1" s="1"/>
  <c r="HL60" i="1"/>
  <c r="HI60" i="1"/>
  <c r="HF60" i="1"/>
  <c r="HF61" i="1" s="1"/>
  <c r="HC60" i="1"/>
  <c r="HC61" i="1" s="1"/>
  <c r="GZ60" i="1"/>
  <c r="GZ61" i="1" s="1"/>
  <c r="GW60" i="1"/>
  <c r="GW61" i="1" s="1"/>
  <c r="GT60" i="1"/>
  <c r="GQ60" i="1"/>
  <c r="GN60" i="1"/>
  <c r="GN61" i="1" s="1"/>
  <c r="GK60" i="1"/>
  <c r="GK61" i="1" s="1"/>
  <c r="GH60" i="1"/>
  <c r="GH61" i="1" s="1"/>
  <c r="GE60" i="1"/>
  <c r="JB60" i="1" s="1"/>
  <c r="EB60" i="1" s="1"/>
  <c r="GB60" i="1"/>
  <c r="FY60" i="1"/>
  <c r="FV60" i="1"/>
  <c r="FV61" i="1" s="1"/>
  <c r="FS60" i="1"/>
  <c r="FS61" i="1" s="1"/>
  <c r="FP60" i="1"/>
  <c r="FP61" i="1" s="1"/>
  <c r="FM60" i="1"/>
  <c r="FM61" i="1" s="1"/>
  <c r="FJ60" i="1"/>
  <c r="FG60" i="1"/>
  <c r="DY59" i="1"/>
  <c r="DV59" i="1"/>
  <c r="DS59" i="1"/>
  <c r="DP59" i="1"/>
  <c r="DM59" i="1"/>
  <c r="DJ59" i="1"/>
  <c r="DG59" i="1"/>
  <c r="DD59" i="1"/>
  <c r="DA59" i="1"/>
  <c r="CX59" i="1"/>
  <c r="CU59" i="1"/>
  <c r="CR59" i="1"/>
  <c r="CO59" i="1"/>
  <c r="CL59" i="1"/>
  <c r="CI59" i="1"/>
  <c r="CF59" i="1"/>
  <c r="CC59" i="1"/>
  <c r="BZ59" i="1"/>
  <c r="BW59" i="1"/>
  <c r="BT59" i="1"/>
  <c r="BQ59" i="1"/>
  <c r="BN59" i="1"/>
  <c r="BK59" i="1"/>
  <c r="BH59" i="1"/>
  <c r="BE59" i="1"/>
  <c r="BB59" i="1"/>
  <c r="AY59" i="1"/>
  <c r="AV59" i="1"/>
  <c r="AS59" i="1"/>
  <c r="AP59" i="1"/>
  <c r="AM59" i="1"/>
  <c r="AJ59" i="1"/>
  <c r="AG59" i="1"/>
  <c r="IY58" i="1"/>
  <c r="IY59" i="1" s="1"/>
  <c r="IV58" i="1"/>
  <c r="IV59" i="1" s="1"/>
  <c r="IS58" i="1"/>
  <c r="IS59" i="1" s="1"/>
  <c r="IP58" i="1"/>
  <c r="IP59" i="1" s="1"/>
  <c r="IM58" i="1"/>
  <c r="IM59" i="1" s="1"/>
  <c r="IJ58" i="1"/>
  <c r="IJ59" i="1" s="1"/>
  <c r="IG58" i="1"/>
  <c r="IG59" i="1" s="1"/>
  <c r="ID58" i="1"/>
  <c r="ID59" i="1" s="1"/>
  <c r="IA58" i="1"/>
  <c r="IA59" i="1" s="1"/>
  <c r="HX58" i="1"/>
  <c r="HX59" i="1" s="1"/>
  <c r="HU58" i="1"/>
  <c r="HU59" i="1" s="1"/>
  <c r="HR58" i="1"/>
  <c r="HR59" i="1" s="1"/>
  <c r="HO58" i="1"/>
  <c r="HO59" i="1" s="1"/>
  <c r="HL58" i="1"/>
  <c r="HL59" i="1" s="1"/>
  <c r="HI58" i="1"/>
  <c r="HI59" i="1" s="1"/>
  <c r="HF58" i="1"/>
  <c r="HF59" i="1" s="1"/>
  <c r="HC58" i="1"/>
  <c r="HC59" i="1" s="1"/>
  <c r="GZ58" i="1"/>
  <c r="GZ59" i="1" s="1"/>
  <c r="GW58" i="1"/>
  <c r="GW59" i="1" s="1"/>
  <c r="GT58" i="1"/>
  <c r="GT59" i="1" s="1"/>
  <c r="GQ58" i="1"/>
  <c r="GQ59" i="1" s="1"/>
  <c r="GN58" i="1"/>
  <c r="GN59" i="1" s="1"/>
  <c r="GK58" i="1"/>
  <c r="GK59" i="1" s="1"/>
  <c r="GH58" i="1"/>
  <c r="GH59" i="1" s="1"/>
  <c r="GE58" i="1"/>
  <c r="GE59" i="1" s="1"/>
  <c r="GB58" i="1"/>
  <c r="GB59" i="1" s="1"/>
  <c r="FY58" i="1"/>
  <c r="FY59" i="1" s="1"/>
  <c r="FV58" i="1"/>
  <c r="FV59" i="1" s="1"/>
  <c r="FS58" i="1"/>
  <c r="FS59" i="1" s="1"/>
  <c r="FP58" i="1"/>
  <c r="FP59" i="1" s="1"/>
  <c r="FM58" i="1"/>
  <c r="FM59" i="1" s="1"/>
  <c r="FJ58" i="1"/>
  <c r="FJ59" i="1" s="1"/>
  <c r="FG58" i="1"/>
  <c r="JB58" i="1" s="1"/>
  <c r="EB58" i="1" s="1"/>
  <c r="DY57" i="1"/>
  <c r="DV57" i="1"/>
  <c r="DS57" i="1"/>
  <c r="DP57" i="1"/>
  <c r="DM57" i="1"/>
  <c r="DJ57" i="1"/>
  <c r="DG57" i="1"/>
  <c r="DD57" i="1"/>
  <c r="DA57" i="1"/>
  <c r="CX57" i="1"/>
  <c r="CU57" i="1"/>
  <c r="CR57" i="1"/>
  <c r="CO57" i="1"/>
  <c r="CL57" i="1"/>
  <c r="CI57" i="1"/>
  <c r="CF57" i="1"/>
  <c r="CC57" i="1"/>
  <c r="BZ57" i="1"/>
  <c r="BW57" i="1"/>
  <c r="BT57" i="1"/>
  <c r="BQ57" i="1"/>
  <c r="BN57" i="1"/>
  <c r="BK57" i="1"/>
  <c r="BH57" i="1"/>
  <c r="BE57" i="1"/>
  <c r="BB57" i="1"/>
  <c r="AY57" i="1"/>
  <c r="AV57" i="1"/>
  <c r="AS57" i="1"/>
  <c r="AP57" i="1"/>
  <c r="AM57" i="1"/>
  <c r="AJ57" i="1"/>
  <c r="AG57" i="1"/>
  <c r="IY56" i="1"/>
  <c r="IY57" i="1" s="1"/>
  <c r="IV56" i="1"/>
  <c r="IV57" i="1" s="1"/>
  <c r="IS56" i="1"/>
  <c r="IS57" i="1" s="1"/>
  <c r="IP56" i="1"/>
  <c r="IP57" i="1" s="1"/>
  <c r="IM56" i="1"/>
  <c r="IM57" i="1" s="1"/>
  <c r="IJ56" i="1"/>
  <c r="IJ57" i="1" s="1"/>
  <c r="IG56" i="1"/>
  <c r="IG57" i="1" s="1"/>
  <c r="ID56" i="1"/>
  <c r="ID57" i="1" s="1"/>
  <c r="IA56" i="1"/>
  <c r="IA57" i="1" s="1"/>
  <c r="HX56" i="1"/>
  <c r="HX57" i="1" s="1"/>
  <c r="HU56" i="1"/>
  <c r="HU57" i="1" s="1"/>
  <c r="HR56" i="1"/>
  <c r="HR57" i="1" s="1"/>
  <c r="HO56" i="1"/>
  <c r="HO57" i="1" s="1"/>
  <c r="HL56" i="1"/>
  <c r="HL57" i="1" s="1"/>
  <c r="HI56" i="1"/>
  <c r="HI57" i="1" s="1"/>
  <c r="HF56" i="1"/>
  <c r="HF57" i="1" s="1"/>
  <c r="HC56" i="1"/>
  <c r="HC57" i="1" s="1"/>
  <c r="GZ56" i="1"/>
  <c r="GZ57" i="1" s="1"/>
  <c r="GW56" i="1"/>
  <c r="GW57" i="1" s="1"/>
  <c r="GT56" i="1"/>
  <c r="GT57" i="1" s="1"/>
  <c r="GQ56" i="1"/>
  <c r="GQ57" i="1" s="1"/>
  <c r="GN56" i="1"/>
  <c r="GN57" i="1" s="1"/>
  <c r="GK56" i="1"/>
  <c r="GK57" i="1" s="1"/>
  <c r="GH56" i="1"/>
  <c r="GH57" i="1" s="1"/>
  <c r="GE56" i="1"/>
  <c r="GE57" i="1" s="1"/>
  <c r="GB56" i="1"/>
  <c r="GB57" i="1" s="1"/>
  <c r="FY56" i="1"/>
  <c r="FY57" i="1" s="1"/>
  <c r="FV56" i="1"/>
  <c r="FV57" i="1" s="1"/>
  <c r="FS56" i="1"/>
  <c r="FS57" i="1" s="1"/>
  <c r="FP56" i="1"/>
  <c r="FM56" i="1"/>
  <c r="FJ56" i="1"/>
  <c r="FJ57" i="1" s="1"/>
  <c r="FG56" i="1"/>
  <c r="FG57" i="1" s="1"/>
  <c r="IY55" i="1"/>
  <c r="IS55" i="1"/>
  <c r="IJ55" i="1"/>
  <c r="IG55" i="1"/>
  <c r="HR55" i="1"/>
  <c r="HO55" i="1"/>
  <c r="HI55" i="1"/>
  <c r="GZ55" i="1"/>
  <c r="GW55" i="1"/>
  <c r="GH55" i="1"/>
  <c r="GE55" i="1"/>
  <c r="FY55" i="1"/>
  <c r="FP55" i="1"/>
  <c r="FM55" i="1"/>
  <c r="DY55" i="1"/>
  <c r="DV55" i="1"/>
  <c r="DP55" i="1"/>
  <c r="DM55" i="1"/>
  <c r="DJ55" i="1"/>
  <c r="DG55" i="1"/>
  <c r="CF55" i="1"/>
  <c r="CC55" i="1"/>
  <c r="BZ55" i="1"/>
  <c r="BW55" i="1"/>
  <c r="BH55" i="1"/>
  <c r="BE55" i="1"/>
  <c r="BB55" i="1"/>
  <c r="AY55" i="1"/>
  <c r="AV55" i="1"/>
  <c r="AS55" i="1"/>
  <c r="AJ55" i="1"/>
  <c r="AG55" i="1"/>
  <c r="IY54" i="1"/>
  <c r="IV54" i="1"/>
  <c r="IV55" i="1" s="1"/>
  <c r="IS54" i="1"/>
  <c r="IP54" i="1"/>
  <c r="IP55" i="1" s="1"/>
  <c r="IM54" i="1"/>
  <c r="IM55" i="1" s="1"/>
  <c r="IJ54" i="1"/>
  <c r="IG54" i="1"/>
  <c r="ID54" i="1"/>
  <c r="ID55" i="1" s="1"/>
  <c r="IA54" i="1"/>
  <c r="IA55" i="1" s="1"/>
  <c r="HX54" i="1"/>
  <c r="HX55" i="1" s="1"/>
  <c r="HU54" i="1"/>
  <c r="HU55" i="1" s="1"/>
  <c r="HR54" i="1"/>
  <c r="HO54" i="1"/>
  <c r="HL54" i="1"/>
  <c r="HL55" i="1" s="1"/>
  <c r="HI54" i="1"/>
  <c r="HF54" i="1"/>
  <c r="HF55" i="1" s="1"/>
  <c r="HC54" i="1"/>
  <c r="HC55" i="1" s="1"/>
  <c r="GZ54" i="1"/>
  <c r="GW54" i="1"/>
  <c r="GT54" i="1"/>
  <c r="GT55" i="1" s="1"/>
  <c r="GQ54" i="1"/>
  <c r="GQ55" i="1" s="1"/>
  <c r="GN54" i="1"/>
  <c r="GN55" i="1" s="1"/>
  <c r="GK54" i="1"/>
  <c r="GK55" i="1" s="1"/>
  <c r="GH54" i="1"/>
  <c r="GE54" i="1"/>
  <c r="GB54" i="1"/>
  <c r="GB55" i="1" s="1"/>
  <c r="FY54" i="1"/>
  <c r="FV54" i="1"/>
  <c r="FV55" i="1" s="1"/>
  <c r="FS54" i="1"/>
  <c r="FS55" i="1" s="1"/>
  <c r="FP54" i="1"/>
  <c r="FM54" i="1"/>
  <c r="FJ54" i="1"/>
  <c r="FG54" i="1"/>
  <c r="FG55" i="1" s="1"/>
  <c r="ID53" i="1"/>
  <c r="GT53" i="1"/>
  <c r="GH53" i="1"/>
  <c r="FJ53" i="1"/>
  <c r="DY53" i="1"/>
  <c r="DV53" i="1"/>
  <c r="DS53" i="1"/>
  <c r="DP53" i="1"/>
  <c r="DM53" i="1"/>
  <c r="DJ53" i="1"/>
  <c r="DG53" i="1"/>
  <c r="DD53" i="1"/>
  <c r="DA53" i="1"/>
  <c r="CX53" i="1"/>
  <c r="CU53" i="1"/>
  <c r="CR53" i="1"/>
  <c r="CO53" i="1"/>
  <c r="CL53" i="1"/>
  <c r="CI53" i="1"/>
  <c r="CF53" i="1"/>
  <c r="CC53" i="1"/>
  <c r="BZ53" i="1"/>
  <c r="BW53" i="1"/>
  <c r="BT53" i="1"/>
  <c r="BQ53" i="1"/>
  <c r="BN53" i="1"/>
  <c r="BK53" i="1"/>
  <c r="BH53" i="1"/>
  <c r="BE53" i="1"/>
  <c r="BB53" i="1"/>
  <c r="AY53" i="1"/>
  <c r="AV53" i="1"/>
  <c r="AS53" i="1"/>
  <c r="AP53" i="1"/>
  <c r="AM53" i="1"/>
  <c r="AJ53" i="1"/>
  <c r="AG53" i="1"/>
  <c r="IY52" i="1"/>
  <c r="IY53" i="1" s="1"/>
  <c r="IV52" i="1"/>
  <c r="IV53" i="1" s="1"/>
  <c r="IS52" i="1"/>
  <c r="IS53" i="1" s="1"/>
  <c r="IP52" i="1"/>
  <c r="IP53" i="1" s="1"/>
  <c r="IM52" i="1"/>
  <c r="IM53" i="1" s="1"/>
  <c r="IJ52" i="1"/>
  <c r="IJ53" i="1" s="1"/>
  <c r="IG52" i="1"/>
  <c r="IG53" i="1" s="1"/>
  <c r="ID52" i="1"/>
  <c r="IA52" i="1"/>
  <c r="IA53" i="1" s="1"/>
  <c r="HX52" i="1"/>
  <c r="HX53" i="1" s="1"/>
  <c r="HU52" i="1"/>
  <c r="HU53" i="1" s="1"/>
  <c r="HR52" i="1"/>
  <c r="HR53" i="1" s="1"/>
  <c r="HO52" i="1"/>
  <c r="HO53" i="1" s="1"/>
  <c r="HL52" i="1"/>
  <c r="HL53" i="1" s="1"/>
  <c r="HI52" i="1"/>
  <c r="HI53" i="1" s="1"/>
  <c r="HF52" i="1"/>
  <c r="HF53" i="1" s="1"/>
  <c r="HC52" i="1"/>
  <c r="HC53" i="1" s="1"/>
  <c r="GZ52" i="1"/>
  <c r="GZ53" i="1" s="1"/>
  <c r="GW52" i="1"/>
  <c r="GW53" i="1" s="1"/>
  <c r="GT52" i="1"/>
  <c r="GQ52" i="1"/>
  <c r="GQ53" i="1" s="1"/>
  <c r="GN52" i="1"/>
  <c r="GN53" i="1" s="1"/>
  <c r="GK52" i="1"/>
  <c r="GK53" i="1" s="1"/>
  <c r="GH52" i="1"/>
  <c r="GE52" i="1"/>
  <c r="GE53" i="1" s="1"/>
  <c r="GB52" i="1"/>
  <c r="GB53" i="1" s="1"/>
  <c r="FY52" i="1"/>
  <c r="FY53" i="1" s="1"/>
  <c r="FV52" i="1"/>
  <c r="FV53" i="1" s="1"/>
  <c r="FS52" i="1"/>
  <c r="FS53" i="1" s="1"/>
  <c r="FP52" i="1"/>
  <c r="FP53" i="1" s="1"/>
  <c r="FM52" i="1"/>
  <c r="FM53" i="1" s="1"/>
  <c r="FJ52" i="1"/>
  <c r="FG52" i="1"/>
  <c r="FG53" i="1" s="1"/>
  <c r="JB53" i="1" s="1"/>
  <c r="IS51" i="1"/>
  <c r="IM51" i="1"/>
  <c r="DY51" i="1"/>
  <c r="DV51" i="1"/>
  <c r="DS51" i="1"/>
  <c r="DP51" i="1"/>
  <c r="DM51" i="1"/>
  <c r="DJ51" i="1"/>
  <c r="DG51" i="1"/>
  <c r="DD51" i="1"/>
  <c r="DA51" i="1"/>
  <c r="CX51" i="1"/>
  <c r="CU51" i="1"/>
  <c r="CR51" i="1"/>
  <c r="CO51" i="1"/>
  <c r="CL51" i="1"/>
  <c r="CI51" i="1"/>
  <c r="CF51" i="1"/>
  <c r="CC51" i="1"/>
  <c r="BZ51" i="1"/>
  <c r="BW51" i="1"/>
  <c r="BT51" i="1"/>
  <c r="BQ51" i="1"/>
  <c r="BN51" i="1"/>
  <c r="BK51" i="1"/>
  <c r="BH51" i="1"/>
  <c r="BE51" i="1"/>
  <c r="BB51" i="1"/>
  <c r="AY51" i="1"/>
  <c r="AV51" i="1"/>
  <c r="AS51" i="1"/>
  <c r="AP51" i="1"/>
  <c r="AM51" i="1"/>
  <c r="AJ51" i="1"/>
  <c r="AG51" i="1"/>
  <c r="JB50" i="1"/>
  <c r="EB50" i="1" s="1"/>
  <c r="IY50" i="1"/>
  <c r="IY51" i="1" s="1"/>
  <c r="IV50" i="1"/>
  <c r="IV51" i="1" s="1"/>
  <c r="IS50" i="1"/>
  <c r="IP50" i="1"/>
  <c r="IP51" i="1" s="1"/>
  <c r="IM50" i="1"/>
  <c r="IJ50" i="1"/>
  <c r="IJ51" i="1" s="1"/>
  <c r="IG50" i="1"/>
  <c r="IG51" i="1" s="1"/>
  <c r="ID50" i="1"/>
  <c r="ID51" i="1" s="1"/>
  <c r="IA50" i="1"/>
  <c r="IA51" i="1" s="1"/>
  <c r="HX50" i="1"/>
  <c r="HX51" i="1" s="1"/>
  <c r="HU50" i="1"/>
  <c r="HU51" i="1" s="1"/>
  <c r="HR50" i="1"/>
  <c r="HR51" i="1" s="1"/>
  <c r="HO50" i="1"/>
  <c r="HO51" i="1" s="1"/>
  <c r="HL50" i="1"/>
  <c r="HL51" i="1" s="1"/>
  <c r="HI50" i="1"/>
  <c r="HI51" i="1" s="1"/>
  <c r="HF50" i="1"/>
  <c r="HF51" i="1" s="1"/>
  <c r="HC50" i="1"/>
  <c r="HC51" i="1" s="1"/>
  <c r="GZ50" i="1"/>
  <c r="GZ51" i="1" s="1"/>
  <c r="GW50" i="1"/>
  <c r="GW51" i="1" s="1"/>
  <c r="GT50" i="1"/>
  <c r="GT51" i="1" s="1"/>
  <c r="GQ50" i="1"/>
  <c r="GQ51" i="1" s="1"/>
  <c r="GN50" i="1"/>
  <c r="GN51" i="1" s="1"/>
  <c r="GK50" i="1"/>
  <c r="GK51" i="1" s="1"/>
  <c r="GH50" i="1"/>
  <c r="GH51" i="1" s="1"/>
  <c r="GE50" i="1"/>
  <c r="GE51" i="1" s="1"/>
  <c r="GB50" i="1"/>
  <c r="GB51" i="1" s="1"/>
  <c r="FY50" i="1"/>
  <c r="FY51" i="1" s="1"/>
  <c r="FV50" i="1"/>
  <c r="FV51" i="1" s="1"/>
  <c r="FS50" i="1"/>
  <c r="FS51" i="1" s="1"/>
  <c r="FP50" i="1"/>
  <c r="FP51" i="1" s="1"/>
  <c r="FM50" i="1"/>
  <c r="FM51" i="1" s="1"/>
  <c r="FJ50" i="1"/>
  <c r="FJ51" i="1" s="1"/>
  <c r="JH51" i="1" s="1"/>
  <c r="EH51" i="1" s="1"/>
  <c r="FG50" i="1"/>
  <c r="FG51" i="1" s="1"/>
  <c r="JB51" i="1" s="1"/>
  <c r="IM49" i="1"/>
  <c r="IA49" i="1"/>
  <c r="HU49" i="1"/>
  <c r="HR49" i="1"/>
  <c r="HL49" i="1"/>
  <c r="HC49" i="1"/>
  <c r="GW49" i="1"/>
  <c r="GK49" i="1"/>
  <c r="GH49" i="1"/>
  <c r="GB49" i="1"/>
  <c r="FS49" i="1"/>
  <c r="DY49" i="1"/>
  <c r="DV49" i="1"/>
  <c r="DS49" i="1"/>
  <c r="DP49" i="1"/>
  <c r="DM49" i="1"/>
  <c r="DJ49" i="1"/>
  <c r="DG49" i="1"/>
  <c r="DD49" i="1"/>
  <c r="DA49" i="1"/>
  <c r="CX49" i="1"/>
  <c r="CU49" i="1"/>
  <c r="CR49" i="1"/>
  <c r="CO49" i="1"/>
  <c r="CL49" i="1"/>
  <c r="CI49" i="1"/>
  <c r="CF49" i="1"/>
  <c r="CC49" i="1"/>
  <c r="BZ49" i="1"/>
  <c r="BW49" i="1"/>
  <c r="BT49" i="1"/>
  <c r="BQ49" i="1"/>
  <c r="BN49" i="1"/>
  <c r="BK49" i="1"/>
  <c r="BH49" i="1"/>
  <c r="BE49" i="1"/>
  <c r="BB49" i="1"/>
  <c r="AV49" i="1"/>
  <c r="AS49" i="1"/>
  <c r="AP49" i="1"/>
  <c r="AM49" i="1"/>
  <c r="AJ49" i="1"/>
  <c r="AG49" i="1"/>
  <c r="IY48" i="1"/>
  <c r="IY49" i="1" s="1"/>
  <c r="IV48" i="1"/>
  <c r="IV49" i="1" s="1"/>
  <c r="IS48" i="1"/>
  <c r="IS49" i="1" s="1"/>
  <c r="IP48" i="1"/>
  <c r="IP49" i="1" s="1"/>
  <c r="IM48" i="1"/>
  <c r="IJ48" i="1"/>
  <c r="IJ49" i="1" s="1"/>
  <c r="IG48" i="1"/>
  <c r="IG49" i="1" s="1"/>
  <c r="ID48" i="1"/>
  <c r="ID49" i="1" s="1"/>
  <c r="IA48" i="1"/>
  <c r="HX48" i="1"/>
  <c r="HX49" i="1" s="1"/>
  <c r="HU48" i="1"/>
  <c r="HR48" i="1"/>
  <c r="HO48" i="1"/>
  <c r="HO49" i="1" s="1"/>
  <c r="HL48" i="1"/>
  <c r="HI48" i="1"/>
  <c r="HI49" i="1" s="1"/>
  <c r="HF48" i="1"/>
  <c r="HF49" i="1" s="1"/>
  <c r="HC48" i="1"/>
  <c r="GZ48" i="1"/>
  <c r="GZ49" i="1" s="1"/>
  <c r="GW48" i="1"/>
  <c r="GT48" i="1"/>
  <c r="GT49" i="1" s="1"/>
  <c r="GQ48" i="1"/>
  <c r="GQ49" i="1" s="1"/>
  <c r="GN48" i="1"/>
  <c r="GN49" i="1" s="1"/>
  <c r="GK48" i="1"/>
  <c r="GH48" i="1"/>
  <c r="GE48" i="1"/>
  <c r="GE49" i="1" s="1"/>
  <c r="GB48" i="1"/>
  <c r="FY48" i="1"/>
  <c r="FY49" i="1" s="1"/>
  <c r="FV48" i="1"/>
  <c r="FV49" i="1" s="1"/>
  <c r="FS48" i="1"/>
  <c r="FP48" i="1"/>
  <c r="FP49" i="1" s="1"/>
  <c r="FM48" i="1"/>
  <c r="FM49" i="1" s="1"/>
  <c r="FJ48" i="1"/>
  <c r="JH48" i="1" s="1"/>
  <c r="EH48" i="1" s="1"/>
  <c r="FG48" i="1"/>
  <c r="FG49" i="1" s="1"/>
  <c r="IG47" i="1"/>
  <c r="HU47" i="1"/>
  <c r="GW47" i="1"/>
  <c r="GN47" i="1"/>
  <c r="GE47" i="1"/>
  <c r="FM47" i="1"/>
  <c r="DY47" i="1"/>
  <c r="DV47" i="1"/>
  <c r="DS47" i="1"/>
  <c r="DP47" i="1"/>
  <c r="DM47" i="1"/>
  <c r="DJ47" i="1"/>
  <c r="DG47" i="1"/>
  <c r="DD47" i="1"/>
  <c r="DA47" i="1"/>
  <c r="CX47" i="1"/>
  <c r="CU47" i="1"/>
  <c r="CR47" i="1"/>
  <c r="CO47" i="1"/>
  <c r="CL47" i="1"/>
  <c r="CI47" i="1"/>
  <c r="CF47" i="1"/>
  <c r="CC47" i="1"/>
  <c r="BZ47" i="1"/>
  <c r="BW47" i="1"/>
  <c r="BT47" i="1"/>
  <c r="BQ47" i="1"/>
  <c r="BN47" i="1"/>
  <c r="BK47" i="1"/>
  <c r="BH47" i="1"/>
  <c r="BE47" i="1"/>
  <c r="BB47" i="1"/>
  <c r="AY47" i="1"/>
  <c r="AV47" i="1"/>
  <c r="AS47" i="1"/>
  <c r="AP47" i="1"/>
  <c r="AM47" i="1"/>
  <c r="AJ47" i="1"/>
  <c r="AG47" i="1"/>
  <c r="IY46" i="1"/>
  <c r="IY47" i="1" s="1"/>
  <c r="IV46" i="1"/>
  <c r="IV47" i="1" s="1"/>
  <c r="IS46" i="1"/>
  <c r="IS47" i="1" s="1"/>
  <c r="JT47" i="1" s="1"/>
  <c r="ET47" i="1" s="1"/>
  <c r="IP46" i="1"/>
  <c r="IP47" i="1" s="1"/>
  <c r="IM46" i="1"/>
  <c r="IM47" i="1" s="1"/>
  <c r="IJ46" i="1"/>
  <c r="IJ47" i="1" s="1"/>
  <c r="IG46" i="1"/>
  <c r="ID46" i="1"/>
  <c r="ID47" i="1" s="1"/>
  <c r="IA46" i="1"/>
  <c r="IA47" i="1" s="1"/>
  <c r="HX46" i="1"/>
  <c r="HX47" i="1" s="1"/>
  <c r="HU46" i="1"/>
  <c r="HR46" i="1"/>
  <c r="HR47" i="1" s="1"/>
  <c r="HO46" i="1"/>
  <c r="HO47" i="1" s="1"/>
  <c r="HL46" i="1"/>
  <c r="HL47" i="1" s="1"/>
  <c r="HI46" i="1"/>
  <c r="HI47" i="1" s="1"/>
  <c r="HF46" i="1"/>
  <c r="HF47" i="1" s="1"/>
  <c r="HC46" i="1"/>
  <c r="HC47" i="1" s="1"/>
  <c r="GZ46" i="1"/>
  <c r="GZ47" i="1" s="1"/>
  <c r="GW46" i="1"/>
  <c r="GT46" i="1"/>
  <c r="GT47" i="1" s="1"/>
  <c r="GQ46" i="1"/>
  <c r="GQ47" i="1" s="1"/>
  <c r="GN46" i="1"/>
  <c r="GK46" i="1"/>
  <c r="GK47" i="1" s="1"/>
  <c r="GH46" i="1"/>
  <c r="GH47" i="1" s="1"/>
  <c r="GE46" i="1"/>
  <c r="GB46" i="1"/>
  <c r="GB47" i="1" s="1"/>
  <c r="FY46" i="1"/>
  <c r="FY47" i="1" s="1"/>
  <c r="FV46" i="1"/>
  <c r="FV47" i="1" s="1"/>
  <c r="FS46" i="1"/>
  <c r="FS47" i="1" s="1"/>
  <c r="FP46" i="1"/>
  <c r="FP47" i="1" s="1"/>
  <c r="FM46" i="1"/>
  <c r="FJ46" i="1"/>
  <c r="FJ47" i="1" s="1"/>
  <c r="FG46" i="1"/>
  <c r="FG47" i="1" s="1"/>
  <c r="IY45" i="1"/>
  <c r="IJ45" i="1"/>
  <c r="HR45" i="1"/>
  <c r="HI45" i="1"/>
  <c r="GZ45" i="1"/>
  <c r="GH45" i="1"/>
  <c r="GB45" i="1"/>
  <c r="FP45" i="1"/>
  <c r="DY45" i="1"/>
  <c r="DV45" i="1"/>
  <c r="DS45" i="1"/>
  <c r="DP45" i="1"/>
  <c r="DM45" i="1"/>
  <c r="DJ45" i="1"/>
  <c r="DG45" i="1"/>
  <c r="DD45" i="1"/>
  <c r="DA45" i="1"/>
  <c r="CX45" i="1"/>
  <c r="CU45" i="1"/>
  <c r="CR45" i="1"/>
  <c r="CO45" i="1"/>
  <c r="CL45" i="1"/>
  <c r="CI45" i="1"/>
  <c r="CF45" i="1"/>
  <c r="CC45" i="1"/>
  <c r="BZ45" i="1"/>
  <c r="BW45" i="1"/>
  <c r="BT45" i="1"/>
  <c r="BQ45" i="1"/>
  <c r="BN45" i="1"/>
  <c r="BK45" i="1"/>
  <c r="BH45" i="1"/>
  <c r="BE45" i="1"/>
  <c r="BB45" i="1"/>
  <c r="AY45" i="1"/>
  <c r="AV45" i="1"/>
  <c r="AS45" i="1"/>
  <c r="AP45" i="1"/>
  <c r="AM45" i="1"/>
  <c r="AJ45" i="1"/>
  <c r="AG45" i="1"/>
  <c r="IY44" i="1"/>
  <c r="IV44" i="1"/>
  <c r="IV45" i="1" s="1"/>
  <c r="IS44" i="1"/>
  <c r="IS45" i="1" s="1"/>
  <c r="IP44" i="1"/>
  <c r="IP45" i="1" s="1"/>
  <c r="IM44" i="1"/>
  <c r="IM45" i="1" s="1"/>
  <c r="IJ44" i="1"/>
  <c r="IG44" i="1"/>
  <c r="IG45" i="1" s="1"/>
  <c r="ID44" i="1"/>
  <c r="ID45" i="1" s="1"/>
  <c r="IA44" i="1"/>
  <c r="IA45" i="1" s="1"/>
  <c r="HX44" i="1"/>
  <c r="HX45" i="1" s="1"/>
  <c r="HU44" i="1"/>
  <c r="HU45" i="1" s="1"/>
  <c r="HR44" i="1"/>
  <c r="HO44" i="1"/>
  <c r="HO45" i="1" s="1"/>
  <c r="HL44" i="1"/>
  <c r="HL45" i="1" s="1"/>
  <c r="HI44" i="1"/>
  <c r="HF44" i="1"/>
  <c r="HF45" i="1" s="1"/>
  <c r="HC44" i="1"/>
  <c r="HC45" i="1" s="1"/>
  <c r="GZ44" i="1"/>
  <c r="GW44" i="1"/>
  <c r="GW45" i="1" s="1"/>
  <c r="GT44" i="1"/>
  <c r="GT45" i="1" s="1"/>
  <c r="GQ44" i="1"/>
  <c r="GQ45" i="1" s="1"/>
  <c r="GN44" i="1"/>
  <c r="GN45" i="1" s="1"/>
  <c r="GK44" i="1"/>
  <c r="GK45" i="1" s="1"/>
  <c r="GH44" i="1"/>
  <c r="GE44" i="1"/>
  <c r="GE45" i="1" s="1"/>
  <c r="GB44" i="1"/>
  <c r="FY44" i="1"/>
  <c r="FY45" i="1" s="1"/>
  <c r="FV44" i="1"/>
  <c r="FV45" i="1" s="1"/>
  <c r="FS44" i="1"/>
  <c r="FS45" i="1" s="1"/>
  <c r="FP44" i="1"/>
  <c r="FM44" i="1"/>
  <c r="FM45" i="1" s="1"/>
  <c r="FJ44" i="1"/>
  <c r="JH44" i="1" s="1"/>
  <c r="EH44" i="1" s="1"/>
  <c r="FG44" i="1"/>
  <c r="FG45" i="1" s="1"/>
  <c r="IS43" i="1"/>
  <c r="IP43" i="1"/>
  <c r="IG43" i="1"/>
  <c r="IA43" i="1"/>
  <c r="HU43" i="1"/>
  <c r="HI43" i="1"/>
  <c r="HC43" i="1"/>
  <c r="GK43" i="1"/>
  <c r="GH43" i="1"/>
  <c r="FY43" i="1"/>
  <c r="FS43" i="1"/>
  <c r="FG43" i="1"/>
  <c r="DY43" i="1"/>
  <c r="DV43" i="1"/>
  <c r="DS43" i="1"/>
  <c r="DP43" i="1"/>
  <c r="DM43" i="1"/>
  <c r="DJ43" i="1"/>
  <c r="DG43" i="1"/>
  <c r="DD43" i="1"/>
  <c r="DA43" i="1"/>
  <c r="CX43" i="1"/>
  <c r="CU43" i="1"/>
  <c r="CR43" i="1"/>
  <c r="CO43" i="1"/>
  <c r="CL43" i="1"/>
  <c r="CI43" i="1"/>
  <c r="CF43" i="1"/>
  <c r="CC43" i="1"/>
  <c r="BZ43" i="1"/>
  <c r="BW43" i="1"/>
  <c r="BT43" i="1"/>
  <c r="BQ43" i="1"/>
  <c r="BN43" i="1"/>
  <c r="BK43" i="1"/>
  <c r="BH43" i="1"/>
  <c r="BE43" i="1"/>
  <c r="BB43" i="1"/>
  <c r="AY43" i="1"/>
  <c r="AV43" i="1"/>
  <c r="AS43" i="1"/>
  <c r="AP43" i="1"/>
  <c r="AM43" i="1"/>
  <c r="AJ43" i="1"/>
  <c r="AG43" i="1"/>
  <c r="IY42" i="1"/>
  <c r="IY43" i="1" s="1"/>
  <c r="IV42" i="1"/>
  <c r="IV43" i="1" s="1"/>
  <c r="IS42" i="1"/>
  <c r="IP42" i="1"/>
  <c r="IM42" i="1"/>
  <c r="IM43" i="1" s="1"/>
  <c r="IJ42" i="1"/>
  <c r="IJ43" i="1" s="1"/>
  <c r="IG42" i="1"/>
  <c r="ID42" i="1"/>
  <c r="ID43" i="1" s="1"/>
  <c r="IA42" i="1"/>
  <c r="HX42" i="1"/>
  <c r="HX43" i="1" s="1"/>
  <c r="HU42" i="1"/>
  <c r="HR42" i="1"/>
  <c r="HR43" i="1" s="1"/>
  <c r="HO42" i="1"/>
  <c r="HO43" i="1" s="1"/>
  <c r="HL42" i="1"/>
  <c r="HL43" i="1" s="1"/>
  <c r="HI42" i="1"/>
  <c r="HF42" i="1"/>
  <c r="HF43" i="1" s="1"/>
  <c r="HC42" i="1"/>
  <c r="GZ42" i="1"/>
  <c r="GZ43" i="1" s="1"/>
  <c r="GW42" i="1"/>
  <c r="GW43" i="1" s="1"/>
  <c r="GT42" i="1"/>
  <c r="GT43" i="1" s="1"/>
  <c r="GQ42" i="1"/>
  <c r="GQ43" i="1" s="1"/>
  <c r="GN42" i="1"/>
  <c r="GN43" i="1" s="1"/>
  <c r="GK42" i="1"/>
  <c r="GH42" i="1"/>
  <c r="GE42" i="1"/>
  <c r="GB42" i="1"/>
  <c r="GB43" i="1" s="1"/>
  <c r="FY42" i="1"/>
  <c r="FV42" i="1"/>
  <c r="FV43" i="1" s="1"/>
  <c r="FS42" i="1"/>
  <c r="FP42" i="1"/>
  <c r="FP43" i="1" s="1"/>
  <c r="FM42" i="1"/>
  <c r="FM43" i="1" s="1"/>
  <c r="FJ42" i="1"/>
  <c r="FJ43" i="1" s="1"/>
  <c r="FG42" i="1"/>
  <c r="IY41" i="1"/>
  <c r="IV41" i="1"/>
  <c r="IP41" i="1"/>
  <c r="IA41" i="1"/>
  <c r="HO41" i="1"/>
  <c r="HF41" i="1"/>
  <c r="GW41" i="1"/>
  <c r="FV41" i="1"/>
  <c r="DY41" i="1"/>
  <c r="DV41" i="1"/>
  <c r="DS41" i="1"/>
  <c r="DP41" i="1"/>
  <c r="DM41" i="1"/>
  <c r="DJ41" i="1"/>
  <c r="DG41" i="1"/>
  <c r="DD41" i="1"/>
  <c r="DA41" i="1"/>
  <c r="CX41" i="1"/>
  <c r="CU41" i="1"/>
  <c r="CR41" i="1"/>
  <c r="CO41" i="1"/>
  <c r="CL41" i="1"/>
  <c r="CI41" i="1"/>
  <c r="CF41" i="1"/>
  <c r="CC41" i="1"/>
  <c r="BZ41" i="1"/>
  <c r="BW41" i="1"/>
  <c r="BT41" i="1"/>
  <c r="BQ41" i="1"/>
  <c r="BN41" i="1"/>
  <c r="BK41" i="1"/>
  <c r="BH41" i="1"/>
  <c r="BE41" i="1"/>
  <c r="BB41" i="1"/>
  <c r="AY41" i="1"/>
  <c r="AV41" i="1"/>
  <c r="AS41" i="1"/>
  <c r="AP41" i="1"/>
  <c r="AM41" i="1"/>
  <c r="AJ41" i="1"/>
  <c r="AG41" i="1"/>
  <c r="IY40" i="1"/>
  <c r="IV40" i="1"/>
  <c r="IS40" i="1"/>
  <c r="IS41" i="1" s="1"/>
  <c r="JT41" i="1" s="1"/>
  <c r="ET41" i="1" s="1"/>
  <c r="IP40" i="1"/>
  <c r="IM40" i="1"/>
  <c r="IM41" i="1" s="1"/>
  <c r="IJ40" i="1"/>
  <c r="IJ41" i="1" s="1"/>
  <c r="IG40" i="1"/>
  <c r="IG41" i="1" s="1"/>
  <c r="ID40" i="1"/>
  <c r="ID41" i="1" s="1"/>
  <c r="IA40" i="1"/>
  <c r="HX40" i="1"/>
  <c r="HX41" i="1" s="1"/>
  <c r="HU40" i="1"/>
  <c r="HU41" i="1" s="1"/>
  <c r="HR40" i="1"/>
  <c r="HR41" i="1" s="1"/>
  <c r="HO40" i="1"/>
  <c r="HL40" i="1"/>
  <c r="HL41" i="1" s="1"/>
  <c r="HI40" i="1"/>
  <c r="HI41" i="1" s="1"/>
  <c r="HF40" i="1"/>
  <c r="HC40" i="1"/>
  <c r="HC41" i="1" s="1"/>
  <c r="GZ40" i="1"/>
  <c r="GZ41" i="1" s="1"/>
  <c r="GW40" i="1"/>
  <c r="GT40" i="1"/>
  <c r="GT41" i="1" s="1"/>
  <c r="GQ40" i="1"/>
  <c r="GQ41" i="1" s="1"/>
  <c r="GN40" i="1"/>
  <c r="GN41" i="1" s="1"/>
  <c r="GK40" i="1"/>
  <c r="GK41" i="1" s="1"/>
  <c r="GH40" i="1"/>
  <c r="GH41" i="1" s="1"/>
  <c r="GE40" i="1"/>
  <c r="GE41" i="1" s="1"/>
  <c r="GB40" i="1"/>
  <c r="GB41" i="1" s="1"/>
  <c r="FY40" i="1"/>
  <c r="FY41" i="1" s="1"/>
  <c r="FV40" i="1"/>
  <c r="FS40" i="1"/>
  <c r="FS41" i="1" s="1"/>
  <c r="FP40" i="1"/>
  <c r="FP41" i="1" s="1"/>
  <c r="FM40" i="1"/>
  <c r="FM41" i="1" s="1"/>
  <c r="FJ40" i="1"/>
  <c r="FJ41" i="1" s="1"/>
  <c r="FG40" i="1"/>
  <c r="FG41" i="1" s="1"/>
  <c r="IY39" i="1"/>
  <c r="IP39" i="1"/>
  <c r="IJ39" i="1"/>
  <c r="HU39" i="1"/>
  <c r="HL39" i="1"/>
  <c r="HC39" i="1"/>
  <c r="GT39" i="1"/>
  <c r="GK39" i="1"/>
  <c r="FY39" i="1"/>
  <c r="FP39" i="1"/>
  <c r="FJ39" i="1"/>
  <c r="DY39" i="1"/>
  <c r="DV39" i="1"/>
  <c r="DS39" i="1"/>
  <c r="DP39" i="1"/>
  <c r="DM39" i="1"/>
  <c r="DJ39" i="1"/>
  <c r="DG39" i="1"/>
  <c r="DD39" i="1"/>
  <c r="DA39" i="1"/>
  <c r="CX39" i="1"/>
  <c r="CU39" i="1"/>
  <c r="CR39" i="1"/>
  <c r="CO39" i="1"/>
  <c r="CL39" i="1"/>
  <c r="CI39" i="1"/>
  <c r="CF39" i="1"/>
  <c r="CC39" i="1"/>
  <c r="BZ39" i="1"/>
  <c r="BW39" i="1"/>
  <c r="BT39" i="1"/>
  <c r="BQ39" i="1"/>
  <c r="BN39" i="1"/>
  <c r="BK39" i="1"/>
  <c r="BH39" i="1"/>
  <c r="BE39" i="1"/>
  <c r="BB39" i="1"/>
  <c r="AY39" i="1"/>
  <c r="AV39" i="1"/>
  <c r="AS39" i="1"/>
  <c r="AP39" i="1"/>
  <c r="AM39" i="1"/>
  <c r="AJ39" i="1"/>
  <c r="AG39" i="1"/>
  <c r="IY38" i="1"/>
  <c r="IV38" i="1"/>
  <c r="IV39" i="1" s="1"/>
  <c r="IS38" i="1"/>
  <c r="IS39" i="1" s="1"/>
  <c r="JT39" i="1" s="1"/>
  <c r="IP38" i="1"/>
  <c r="IM38" i="1"/>
  <c r="IM39" i="1" s="1"/>
  <c r="IJ38" i="1"/>
  <c r="IG38" i="1"/>
  <c r="IG39" i="1" s="1"/>
  <c r="ID38" i="1"/>
  <c r="ID39" i="1" s="1"/>
  <c r="IA38" i="1"/>
  <c r="IA39" i="1" s="1"/>
  <c r="HX38" i="1"/>
  <c r="HX39" i="1" s="1"/>
  <c r="HU38" i="1"/>
  <c r="HR38" i="1"/>
  <c r="HR39" i="1" s="1"/>
  <c r="HO38" i="1"/>
  <c r="HO39" i="1" s="1"/>
  <c r="HL38" i="1"/>
  <c r="HI38" i="1"/>
  <c r="HI39" i="1" s="1"/>
  <c r="HF38" i="1"/>
  <c r="HF39" i="1" s="1"/>
  <c r="HC38" i="1"/>
  <c r="GZ38" i="1"/>
  <c r="GZ39" i="1" s="1"/>
  <c r="GW38" i="1"/>
  <c r="GW39" i="1" s="1"/>
  <c r="GT38" i="1"/>
  <c r="GQ38" i="1"/>
  <c r="GQ39" i="1" s="1"/>
  <c r="GN38" i="1"/>
  <c r="GN39" i="1" s="1"/>
  <c r="GK38" i="1"/>
  <c r="GH38" i="1"/>
  <c r="GH39" i="1" s="1"/>
  <c r="GE38" i="1"/>
  <c r="GE39" i="1" s="1"/>
  <c r="GB38" i="1"/>
  <c r="GB39" i="1" s="1"/>
  <c r="FY38" i="1"/>
  <c r="FV38" i="1"/>
  <c r="FV39" i="1" s="1"/>
  <c r="FS38" i="1"/>
  <c r="FS39" i="1" s="1"/>
  <c r="FP38" i="1"/>
  <c r="FM38" i="1"/>
  <c r="FM39" i="1" s="1"/>
  <c r="FJ38" i="1"/>
  <c r="FG38" i="1"/>
  <c r="FG39" i="1" s="1"/>
  <c r="IY37" i="1"/>
  <c r="IP37" i="1"/>
  <c r="IM37" i="1"/>
  <c r="IA37" i="1"/>
  <c r="HX37" i="1"/>
  <c r="HF37" i="1"/>
  <c r="GZ37" i="1"/>
  <c r="GQ37" i="1"/>
  <c r="GN37" i="1"/>
  <c r="FV37" i="1"/>
  <c r="FM37" i="1"/>
  <c r="FG37" i="1"/>
  <c r="DY37" i="1"/>
  <c r="DV37" i="1"/>
  <c r="DS37" i="1"/>
  <c r="DP37" i="1"/>
  <c r="DM37" i="1"/>
  <c r="DJ37" i="1"/>
  <c r="DG37" i="1"/>
  <c r="DD37" i="1"/>
  <c r="DA37" i="1"/>
  <c r="CX37" i="1"/>
  <c r="CU37" i="1"/>
  <c r="CR37" i="1"/>
  <c r="CO37" i="1"/>
  <c r="CL37" i="1"/>
  <c r="CI37" i="1"/>
  <c r="CF37" i="1"/>
  <c r="CC37" i="1"/>
  <c r="BZ37" i="1"/>
  <c r="BW37" i="1"/>
  <c r="BT37" i="1"/>
  <c r="BQ37" i="1"/>
  <c r="BN37" i="1"/>
  <c r="BK37" i="1"/>
  <c r="BH37" i="1"/>
  <c r="BE37" i="1"/>
  <c r="BB37" i="1"/>
  <c r="AY37" i="1"/>
  <c r="AV37" i="1"/>
  <c r="AS37" i="1"/>
  <c r="AP37" i="1"/>
  <c r="AM37" i="1"/>
  <c r="AJ37" i="1"/>
  <c r="AG37" i="1"/>
  <c r="JB36" i="1"/>
  <c r="EB36" i="1" s="1"/>
  <c r="IY36" i="1"/>
  <c r="IV36" i="1"/>
  <c r="IV37" i="1" s="1"/>
  <c r="IS36" i="1"/>
  <c r="IS37" i="1" s="1"/>
  <c r="JT37" i="1" s="1"/>
  <c r="IP36" i="1"/>
  <c r="IM36" i="1"/>
  <c r="IJ36" i="1"/>
  <c r="IJ37" i="1" s="1"/>
  <c r="IG36" i="1"/>
  <c r="IG37" i="1" s="1"/>
  <c r="ID36" i="1"/>
  <c r="ID37" i="1" s="1"/>
  <c r="IA36" i="1"/>
  <c r="HX36" i="1"/>
  <c r="HU36" i="1"/>
  <c r="HU37" i="1" s="1"/>
  <c r="HR36" i="1"/>
  <c r="HR37" i="1" s="1"/>
  <c r="HO36" i="1"/>
  <c r="HO37" i="1" s="1"/>
  <c r="HL36" i="1"/>
  <c r="HL37" i="1" s="1"/>
  <c r="HI36" i="1"/>
  <c r="HI37" i="1" s="1"/>
  <c r="HF36" i="1"/>
  <c r="HC36" i="1"/>
  <c r="HC37" i="1" s="1"/>
  <c r="GZ36" i="1"/>
  <c r="GW36" i="1"/>
  <c r="GW37" i="1" s="1"/>
  <c r="GT36" i="1"/>
  <c r="GT37" i="1" s="1"/>
  <c r="GQ36" i="1"/>
  <c r="GN36" i="1"/>
  <c r="GK36" i="1"/>
  <c r="GK37" i="1" s="1"/>
  <c r="GH36" i="1"/>
  <c r="GH37" i="1" s="1"/>
  <c r="GE36" i="1"/>
  <c r="GE37" i="1" s="1"/>
  <c r="GB36" i="1"/>
  <c r="GB37" i="1" s="1"/>
  <c r="FY36" i="1"/>
  <c r="FY37" i="1" s="1"/>
  <c r="FV36" i="1"/>
  <c r="FS36" i="1"/>
  <c r="FS37" i="1" s="1"/>
  <c r="FP36" i="1"/>
  <c r="FP37" i="1" s="1"/>
  <c r="FM36" i="1"/>
  <c r="FJ36" i="1"/>
  <c r="FJ37" i="1" s="1"/>
  <c r="FG36" i="1"/>
  <c r="IS35" i="1"/>
  <c r="IA35" i="1"/>
  <c r="HX35" i="1"/>
  <c r="HR35" i="1"/>
  <c r="HI35" i="1"/>
  <c r="DY35" i="1"/>
  <c r="DV35" i="1"/>
  <c r="DS35" i="1"/>
  <c r="DP35" i="1"/>
  <c r="DM35" i="1"/>
  <c r="DJ35" i="1"/>
  <c r="DG35" i="1"/>
  <c r="DD35" i="1"/>
  <c r="DA35" i="1"/>
  <c r="CX35" i="1"/>
  <c r="CU35" i="1"/>
  <c r="CR35" i="1"/>
  <c r="CO35" i="1"/>
  <c r="CL35" i="1"/>
  <c r="CI35" i="1"/>
  <c r="CF35" i="1"/>
  <c r="CC35" i="1"/>
  <c r="BZ35" i="1"/>
  <c r="BW35" i="1"/>
  <c r="BT35" i="1"/>
  <c r="BQ35" i="1"/>
  <c r="BN35" i="1"/>
  <c r="BK35" i="1"/>
  <c r="BH35" i="1"/>
  <c r="BE35" i="1"/>
  <c r="BB35" i="1"/>
  <c r="AY35" i="1"/>
  <c r="AV35" i="1"/>
  <c r="AS35" i="1"/>
  <c r="AP35" i="1"/>
  <c r="AM35" i="1"/>
  <c r="AJ35" i="1"/>
  <c r="AG35" i="1"/>
  <c r="JH34" i="1"/>
  <c r="EH34" i="1" s="1"/>
  <c r="IY34" i="1"/>
  <c r="IY35" i="1" s="1"/>
  <c r="IV34" i="1"/>
  <c r="IV35" i="1" s="1"/>
  <c r="JT35" i="1" s="1"/>
  <c r="ET35" i="1" s="1"/>
  <c r="IS34" i="1"/>
  <c r="IP34" i="1"/>
  <c r="IP35" i="1" s="1"/>
  <c r="IM34" i="1"/>
  <c r="IM35" i="1" s="1"/>
  <c r="IJ34" i="1"/>
  <c r="IJ35" i="1" s="1"/>
  <c r="IG34" i="1"/>
  <c r="IG35" i="1" s="1"/>
  <c r="ID34" i="1"/>
  <c r="ID35" i="1" s="1"/>
  <c r="IA34" i="1"/>
  <c r="HX34" i="1"/>
  <c r="HU34" i="1"/>
  <c r="HU35" i="1" s="1"/>
  <c r="HR34" i="1"/>
  <c r="HO34" i="1"/>
  <c r="HO35" i="1" s="1"/>
  <c r="HL34" i="1"/>
  <c r="HL35" i="1" s="1"/>
  <c r="HI34" i="1"/>
  <c r="HF34" i="1"/>
  <c r="HF35" i="1" s="1"/>
  <c r="HC34" i="1"/>
  <c r="HC35" i="1" s="1"/>
  <c r="GZ34" i="1"/>
  <c r="GZ35" i="1" s="1"/>
  <c r="GW34" i="1"/>
  <c r="GW35" i="1" s="1"/>
  <c r="GT34" i="1"/>
  <c r="GT35" i="1" s="1"/>
  <c r="GQ34" i="1"/>
  <c r="GQ35" i="1" s="1"/>
  <c r="GN34" i="1"/>
  <c r="GN35" i="1" s="1"/>
  <c r="GK34" i="1"/>
  <c r="GK35" i="1" s="1"/>
  <c r="GH34" i="1"/>
  <c r="GH35" i="1" s="1"/>
  <c r="GE34" i="1"/>
  <c r="GE35" i="1" s="1"/>
  <c r="GB34" i="1"/>
  <c r="GB35" i="1" s="1"/>
  <c r="FY34" i="1"/>
  <c r="FY35" i="1" s="1"/>
  <c r="FV34" i="1"/>
  <c r="FV35" i="1" s="1"/>
  <c r="FS34" i="1"/>
  <c r="FS35" i="1" s="1"/>
  <c r="FP34" i="1"/>
  <c r="FP35" i="1" s="1"/>
  <c r="FM34" i="1"/>
  <c r="JB34" i="1" s="1"/>
  <c r="EB34" i="1" s="1"/>
  <c r="FJ34" i="1"/>
  <c r="FJ35" i="1" s="1"/>
  <c r="FG34" i="1"/>
  <c r="FG35" i="1" s="1"/>
  <c r="IV33" i="1"/>
  <c r="IP33" i="1"/>
  <c r="IM33" i="1"/>
  <c r="ID33" i="1"/>
  <c r="HL33" i="1"/>
  <c r="HF33" i="1"/>
  <c r="HC33" i="1"/>
  <c r="GT33" i="1"/>
  <c r="GB33" i="1"/>
  <c r="FV33" i="1"/>
  <c r="FS33" i="1"/>
  <c r="FJ33" i="1"/>
  <c r="DY33" i="1"/>
  <c r="DV33" i="1"/>
  <c r="DP33" i="1"/>
  <c r="DM33" i="1"/>
  <c r="DJ33" i="1"/>
  <c r="DG33" i="1"/>
  <c r="DD33" i="1"/>
  <c r="DA33" i="1"/>
  <c r="CX33" i="1"/>
  <c r="CU33" i="1"/>
  <c r="CR33" i="1"/>
  <c r="CO33" i="1"/>
  <c r="CL33" i="1"/>
  <c r="CI33" i="1"/>
  <c r="CF33" i="1"/>
  <c r="CC33" i="1"/>
  <c r="BZ33" i="1"/>
  <c r="BW33" i="1"/>
  <c r="BT33" i="1"/>
  <c r="BQ33" i="1"/>
  <c r="BN33" i="1"/>
  <c r="BK33" i="1"/>
  <c r="BH33" i="1"/>
  <c r="BE33" i="1"/>
  <c r="BB33" i="1"/>
  <c r="AY33" i="1"/>
  <c r="AV33" i="1"/>
  <c r="AS33" i="1"/>
  <c r="AP33" i="1"/>
  <c r="AM33" i="1"/>
  <c r="AJ33" i="1"/>
  <c r="AG33" i="1"/>
  <c r="IY32" i="1"/>
  <c r="IY33" i="1" s="1"/>
  <c r="IV32" i="1"/>
  <c r="IS32" i="1"/>
  <c r="IS33" i="1" s="1"/>
  <c r="IP32" i="1"/>
  <c r="IM32" i="1"/>
  <c r="IJ32" i="1"/>
  <c r="IJ33" i="1" s="1"/>
  <c r="IG32" i="1"/>
  <c r="IG33" i="1" s="1"/>
  <c r="ID32" i="1"/>
  <c r="IA32" i="1"/>
  <c r="IA33" i="1" s="1"/>
  <c r="HX32" i="1"/>
  <c r="HX33" i="1" s="1"/>
  <c r="HU32" i="1"/>
  <c r="HU33" i="1" s="1"/>
  <c r="HR32" i="1"/>
  <c r="HR33" i="1" s="1"/>
  <c r="HO32" i="1"/>
  <c r="HO33" i="1" s="1"/>
  <c r="HL32" i="1"/>
  <c r="HI32" i="1"/>
  <c r="HI33" i="1" s="1"/>
  <c r="HF32" i="1"/>
  <c r="HC32" i="1"/>
  <c r="GZ32" i="1"/>
  <c r="GZ33" i="1" s="1"/>
  <c r="GW32" i="1"/>
  <c r="GW33" i="1" s="1"/>
  <c r="GT32" i="1"/>
  <c r="GQ32" i="1"/>
  <c r="GQ33" i="1" s="1"/>
  <c r="GN32" i="1"/>
  <c r="GN33" i="1" s="1"/>
  <c r="GK32" i="1"/>
  <c r="GK33" i="1" s="1"/>
  <c r="GH32" i="1"/>
  <c r="GH33" i="1" s="1"/>
  <c r="GE32" i="1"/>
  <c r="GE33" i="1" s="1"/>
  <c r="GB32" i="1"/>
  <c r="FY32" i="1"/>
  <c r="FY33" i="1" s="1"/>
  <c r="FV32" i="1"/>
  <c r="FS32" i="1"/>
  <c r="FP32" i="1"/>
  <c r="JH32" i="1" s="1"/>
  <c r="EH32" i="1" s="1"/>
  <c r="FM32" i="1"/>
  <c r="FM33" i="1" s="1"/>
  <c r="FJ32" i="1"/>
  <c r="FG32" i="1"/>
  <c r="FG33" i="1" s="1"/>
  <c r="DY31" i="1"/>
  <c r="DV31" i="1"/>
  <c r="DS31" i="1"/>
  <c r="DP31" i="1"/>
  <c r="DM31" i="1"/>
  <c r="DJ31" i="1"/>
  <c r="DG31" i="1"/>
  <c r="DD31" i="1"/>
  <c r="DA31" i="1"/>
  <c r="CX31" i="1"/>
  <c r="CU31" i="1"/>
  <c r="CR31" i="1"/>
  <c r="CO31" i="1"/>
  <c r="CL31" i="1"/>
  <c r="CI31" i="1"/>
  <c r="CF31" i="1"/>
  <c r="CC31" i="1"/>
  <c r="BZ31" i="1"/>
  <c r="BW31" i="1"/>
  <c r="BT31" i="1"/>
  <c r="BQ31" i="1"/>
  <c r="BN31" i="1"/>
  <c r="BK31" i="1"/>
  <c r="BH31" i="1"/>
  <c r="BE31" i="1"/>
  <c r="BB31" i="1"/>
  <c r="AY31" i="1"/>
  <c r="AV31" i="1"/>
  <c r="AS31" i="1"/>
  <c r="AP31" i="1"/>
  <c r="AM31" i="1"/>
  <c r="AJ31" i="1"/>
  <c r="AG31" i="1"/>
  <c r="IY30" i="1"/>
  <c r="IY31" i="1" s="1"/>
  <c r="IV30" i="1"/>
  <c r="IV31" i="1" s="1"/>
  <c r="IS30" i="1"/>
  <c r="IS31" i="1" s="1"/>
  <c r="JT31" i="1" s="1"/>
  <c r="ET31" i="1" s="1"/>
  <c r="IP30" i="1"/>
  <c r="IP31" i="1" s="1"/>
  <c r="IM30" i="1"/>
  <c r="IM31" i="1" s="1"/>
  <c r="IJ30" i="1"/>
  <c r="IJ31" i="1" s="1"/>
  <c r="IG30" i="1"/>
  <c r="IG31" i="1" s="1"/>
  <c r="ID30" i="1"/>
  <c r="ID31" i="1" s="1"/>
  <c r="IA30" i="1"/>
  <c r="IA31" i="1" s="1"/>
  <c r="HX30" i="1"/>
  <c r="HX31" i="1" s="1"/>
  <c r="HU30" i="1"/>
  <c r="HU31" i="1" s="1"/>
  <c r="HR30" i="1"/>
  <c r="HR31" i="1" s="1"/>
  <c r="HO30" i="1"/>
  <c r="HO31" i="1" s="1"/>
  <c r="HL30" i="1"/>
  <c r="HL31" i="1" s="1"/>
  <c r="HI30" i="1"/>
  <c r="HI31" i="1" s="1"/>
  <c r="HF30" i="1"/>
  <c r="HF31" i="1" s="1"/>
  <c r="HC30" i="1"/>
  <c r="HC31" i="1" s="1"/>
  <c r="GZ30" i="1"/>
  <c r="GZ31" i="1" s="1"/>
  <c r="GW30" i="1"/>
  <c r="GW31" i="1" s="1"/>
  <c r="GT30" i="1"/>
  <c r="GT31" i="1" s="1"/>
  <c r="GQ30" i="1"/>
  <c r="GQ31" i="1" s="1"/>
  <c r="GN30" i="1"/>
  <c r="GN31" i="1" s="1"/>
  <c r="GK30" i="1"/>
  <c r="GK31" i="1" s="1"/>
  <c r="GH30" i="1"/>
  <c r="GH31" i="1" s="1"/>
  <c r="GE30" i="1"/>
  <c r="GE31" i="1" s="1"/>
  <c r="GB30" i="1"/>
  <c r="GB31" i="1" s="1"/>
  <c r="FY30" i="1"/>
  <c r="FY31" i="1" s="1"/>
  <c r="FV30" i="1"/>
  <c r="FV31" i="1" s="1"/>
  <c r="FS30" i="1"/>
  <c r="FS31" i="1" s="1"/>
  <c r="FP30" i="1"/>
  <c r="FP31" i="1" s="1"/>
  <c r="FM30" i="1"/>
  <c r="FM31" i="1" s="1"/>
  <c r="FJ30" i="1"/>
  <c r="FJ31" i="1" s="1"/>
  <c r="FG30" i="1"/>
  <c r="FG31" i="1" s="1"/>
  <c r="IS29" i="1"/>
  <c r="IP29" i="1"/>
  <c r="IJ29" i="1"/>
  <c r="IA29" i="1"/>
  <c r="HX29" i="1"/>
  <c r="HR29" i="1"/>
  <c r="HI29" i="1"/>
  <c r="HF29" i="1"/>
  <c r="GZ29" i="1"/>
  <c r="GQ29" i="1"/>
  <c r="GN29" i="1"/>
  <c r="GH29" i="1"/>
  <c r="GE29" i="1"/>
  <c r="FY29" i="1"/>
  <c r="FV29" i="1"/>
  <c r="FP29" i="1"/>
  <c r="FG29" i="1"/>
  <c r="DY29" i="1"/>
  <c r="DV29" i="1"/>
  <c r="DS29" i="1"/>
  <c r="DP29" i="1"/>
  <c r="DM29" i="1"/>
  <c r="DJ29" i="1"/>
  <c r="DG29" i="1"/>
  <c r="DD29" i="1"/>
  <c r="DA29" i="1"/>
  <c r="CX29" i="1"/>
  <c r="CU29" i="1"/>
  <c r="CR29" i="1"/>
  <c r="CO29" i="1"/>
  <c r="CL29" i="1"/>
  <c r="CI29" i="1"/>
  <c r="CF29" i="1"/>
  <c r="CC29" i="1"/>
  <c r="BZ29" i="1"/>
  <c r="BW29" i="1"/>
  <c r="BT29" i="1"/>
  <c r="BQ29" i="1"/>
  <c r="BN29" i="1"/>
  <c r="BK29" i="1"/>
  <c r="BH29" i="1"/>
  <c r="BE29" i="1"/>
  <c r="BB29" i="1"/>
  <c r="AY29" i="1"/>
  <c r="AV29" i="1"/>
  <c r="AP29" i="1"/>
  <c r="AM29" i="1"/>
  <c r="AJ29" i="1"/>
  <c r="AG29" i="1"/>
  <c r="IY28" i="1"/>
  <c r="IY29" i="1" s="1"/>
  <c r="IV28" i="1"/>
  <c r="IV29" i="1" s="1"/>
  <c r="JT29" i="1" s="1"/>
  <c r="ET29" i="1" s="1"/>
  <c r="IS28" i="1"/>
  <c r="IP28" i="1"/>
  <c r="IM28" i="1"/>
  <c r="IM29" i="1" s="1"/>
  <c r="IJ28" i="1"/>
  <c r="IG28" i="1"/>
  <c r="IG29" i="1" s="1"/>
  <c r="ID28" i="1"/>
  <c r="ID29" i="1" s="1"/>
  <c r="IA28" i="1"/>
  <c r="HX28" i="1"/>
  <c r="HU28" i="1"/>
  <c r="HU29" i="1" s="1"/>
  <c r="HR28" i="1"/>
  <c r="HO28" i="1"/>
  <c r="HO29" i="1" s="1"/>
  <c r="HL28" i="1"/>
  <c r="HL29" i="1" s="1"/>
  <c r="HI28" i="1"/>
  <c r="HF28" i="1"/>
  <c r="HC28" i="1"/>
  <c r="HC29" i="1" s="1"/>
  <c r="GZ28" i="1"/>
  <c r="GW28" i="1"/>
  <c r="GW29" i="1" s="1"/>
  <c r="GT28" i="1"/>
  <c r="GT29" i="1" s="1"/>
  <c r="GQ28" i="1"/>
  <c r="GN28" i="1"/>
  <c r="GK28" i="1"/>
  <c r="GK29" i="1" s="1"/>
  <c r="GH28" i="1"/>
  <c r="GE28" i="1"/>
  <c r="GB28" i="1"/>
  <c r="JH28" i="1" s="1"/>
  <c r="EH28" i="1" s="1"/>
  <c r="FY28" i="1"/>
  <c r="FV28" i="1"/>
  <c r="FS28" i="1"/>
  <c r="FS29" i="1" s="1"/>
  <c r="FP28" i="1"/>
  <c r="FM28" i="1"/>
  <c r="FM29" i="1" s="1"/>
  <c r="JB29" i="1" s="1"/>
  <c r="FJ28" i="1"/>
  <c r="FJ29" i="1" s="1"/>
  <c r="FG28" i="1"/>
  <c r="DY27" i="1"/>
  <c r="DV27" i="1"/>
  <c r="DS27" i="1"/>
  <c r="DP27" i="1"/>
  <c r="DM27" i="1"/>
  <c r="DJ27" i="1"/>
  <c r="DG27" i="1"/>
  <c r="DD27" i="1"/>
  <c r="DA27" i="1"/>
  <c r="CX27" i="1"/>
  <c r="CU27" i="1"/>
  <c r="CR27" i="1"/>
  <c r="CO27" i="1"/>
  <c r="CL27" i="1"/>
  <c r="CI27" i="1"/>
  <c r="CF27" i="1"/>
  <c r="CC27" i="1"/>
  <c r="BZ27" i="1"/>
  <c r="BW27" i="1"/>
  <c r="BT27" i="1"/>
  <c r="BQ27" i="1"/>
  <c r="BN27" i="1"/>
  <c r="BK27" i="1"/>
  <c r="BH27" i="1"/>
  <c r="BE27" i="1"/>
  <c r="BB27" i="1"/>
  <c r="AY27" i="1"/>
  <c r="AV27" i="1"/>
  <c r="AS27" i="1"/>
  <c r="AP27" i="1"/>
  <c r="AM27" i="1"/>
  <c r="AJ27" i="1"/>
  <c r="AG27" i="1"/>
  <c r="IY26" i="1"/>
  <c r="IY27" i="1" s="1"/>
  <c r="IV26" i="1"/>
  <c r="IV27" i="1" s="1"/>
  <c r="IS26" i="1"/>
  <c r="IS27" i="1" s="1"/>
  <c r="IP26" i="1"/>
  <c r="IP27" i="1" s="1"/>
  <c r="IM26" i="1"/>
  <c r="IM27" i="1" s="1"/>
  <c r="IJ26" i="1"/>
  <c r="IJ27" i="1" s="1"/>
  <c r="IG26" i="1"/>
  <c r="IG27" i="1" s="1"/>
  <c r="ID26" i="1"/>
  <c r="ID27" i="1" s="1"/>
  <c r="IA26" i="1"/>
  <c r="IA27" i="1" s="1"/>
  <c r="HX26" i="1"/>
  <c r="HX27" i="1" s="1"/>
  <c r="HU26" i="1"/>
  <c r="HU27" i="1" s="1"/>
  <c r="HR26" i="1"/>
  <c r="HR27" i="1" s="1"/>
  <c r="HO26" i="1"/>
  <c r="HO27" i="1" s="1"/>
  <c r="HL26" i="1"/>
  <c r="HL27" i="1" s="1"/>
  <c r="HI26" i="1"/>
  <c r="HI27" i="1" s="1"/>
  <c r="HF26" i="1"/>
  <c r="HF27" i="1" s="1"/>
  <c r="HC26" i="1"/>
  <c r="HC27" i="1" s="1"/>
  <c r="GZ26" i="1"/>
  <c r="GZ27" i="1" s="1"/>
  <c r="GW26" i="1"/>
  <c r="GW27" i="1" s="1"/>
  <c r="GT26" i="1"/>
  <c r="GT27" i="1" s="1"/>
  <c r="GQ26" i="1"/>
  <c r="GQ27" i="1" s="1"/>
  <c r="GN26" i="1"/>
  <c r="GN27" i="1" s="1"/>
  <c r="GK26" i="1"/>
  <c r="GK27" i="1" s="1"/>
  <c r="GH26" i="1"/>
  <c r="GH27" i="1" s="1"/>
  <c r="GE26" i="1"/>
  <c r="GE27" i="1" s="1"/>
  <c r="GB26" i="1"/>
  <c r="GB27" i="1" s="1"/>
  <c r="FY26" i="1"/>
  <c r="FY27" i="1" s="1"/>
  <c r="FV26" i="1"/>
  <c r="FV27" i="1" s="1"/>
  <c r="FS26" i="1"/>
  <c r="FS27" i="1" s="1"/>
  <c r="FP26" i="1"/>
  <c r="FP27" i="1" s="1"/>
  <c r="FM26" i="1"/>
  <c r="FM27" i="1" s="1"/>
  <c r="FJ26" i="1"/>
  <c r="FJ27" i="1" s="1"/>
  <c r="FG26" i="1"/>
  <c r="FG27" i="1" s="1"/>
  <c r="IM25" i="1"/>
  <c r="IJ25" i="1"/>
  <c r="IG25" i="1"/>
  <c r="ID25" i="1"/>
  <c r="HU25" i="1"/>
  <c r="HR25" i="1"/>
  <c r="HC25" i="1"/>
  <c r="GZ25" i="1"/>
  <c r="GW25" i="1"/>
  <c r="GT25" i="1"/>
  <c r="GK25" i="1"/>
  <c r="GH25" i="1"/>
  <c r="FS25" i="1"/>
  <c r="FP25" i="1"/>
  <c r="FM25" i="1"/>
  <c r="FJ25" i="1"/>
  <c r="JH25" i="1" s="1"/>
  <c r="EH25" i="1" s="1"/>
  <c r="DY25" i="1"/>
  <c r="DV25" i="1"/>
  <c r="DP25" i="1"/>
  <c r="DM25" i="1"/>
  <c r="DJ25" i="1"/>
  <c r="DG25" i="1"/>
  <c r="DD25" i="1"/>
  <c r="DA25" i="1"/>
  <c r="CX25" i="1"/>
  <c r="CU25" i="1"/>
  <c r="CR25" i="1"/>
  <c r="CO25" i="1"/>
  <c r="CL25" i="1"/>
  <c r="CI25" i="1"/>
  <c r="CF25" i="1"/>
  <c r="CC25" i="1"/>
  <c r="BZ25" i="1"/>
  <c r="BW25" i="1"/>
  <c r="BT25" i="1"/>
  <c r="BQ25" i="1"/>
  <c r="BN25" i="1"/>
  <c r="BK25" i="1"/>
  <c r="BH25" i="1"/>
  <c r="BE25" i="1"/>
  <c r="BB25" i="1"/>
  <c r="AY25" i="1"/>
  <c r="AV25" i="1"/>
  <c r="AS25" i="1"/>
  <c r="AP25" i="1"/>
  <c r="AM25" i="1"/>
  <c r="AJ25" i="1"/>
  <c r="AG25" i="1"/>
  <c r="IY24" i="1"/>
  <c r="IY25" i="1" s="1"/>
  <c r="IV24" i="1"/>
  <c r="IV25" i="1" s="1"/>
  <c r="IS24" i="1"/>
  <c r="IS25" i="1" s="1"/>
  <c r="IP24" i="1"/>
  <c r="IP25" i="1" s="1"/>
  <c r="IM24" i="1"/>
  <c r="IJ24" i="1"/>
  <c r="IG24" i="1"/>
  <c r="ID24" i="1"/>
  <c r="IA24" i="1"/>
  <c r="IA25" i="1" s="1"/>
  <c r="HX24" i="1"/>
  <c r="HX25" i="1" s="1"/>
  <c r="HU24" i="1"/>
  <c r="HR24" i="1"/>
  <c r="HO24" i="1"/>
  <c r="HO25" i="1" s="1"/>
  <c r="HL24" i="1"/>
  <c r="HL25" i="1" s="1"/>
  <c r="HI24" i="1"/>
  <c r="HI25" i="1" s="1"/>
  <c r="HF24" i="1"/>
  <c r="HF25" i="1" s="1"/>
  <c r="HC24" i="1"/>
  <c r="GZ24" i="1"/>
  <c r="GW24" i="1"/>
  <c r="GT24" i="1"/>
  <c r="GQ24" i="1"/>
  <c r="GQ25" i="1" s="1"/>
  <c r="GN24" i="1"/>
  <c r="GN25" i="1" s="1"/>
  <c r="GK24" i="1"/>
  <c r="GH24" i="1"/>
  <c r="GE24" i="1"/>
  <c r="GE25" i="1" s="1"/>
  <c r="GB24" i="1"/>
  <c r="GB25" i="1" s="1"/>
  <c r="FY24" i="1"/>
  <c r="FY25" i="1" s="1"/>
  <c r="FV24" i="1"/>
  <c r="FV25" i="1" s="1"/>
  <c r="FS24" i="1"/>
  <c r="FP24" i="1"/>
  <c r="FM24" i="1"/>
  <c r="FJ24" i="1"/>
  <c r="JH24" i="1" s="1"/>
  <c r="EH24" i="1" s="1"/>
  <c r="FG24" i="1"/>
  <c r="JB24" i="1" s="1"/>
  <c r="EB24" i="1" s="1"/>
  <c r="IS23" i="1"/>
  <c r="IP23" i="1"/>
  <c r="IM23" i="1"/>
  <c r="IJ23" i="1"/>
  <c r="IG23" i="1"/>
  <c r="IA23" i="1"/>
  <c r="HX23" i="1"/>
  <c r="HR23" i="1"/>
  <c r="HI23" i="1"/>
  <c r="HF23" i="1"/>
  <c r="HC23" i="1"/>
  <c r="GZ23" i="1"/>
  <c r="GW23" i="1"/>
  <c r="GQ23" i="1"/>
  <c r="GN23" i="1"/>
  <c r="GH23" i="1"/>
  <c r="FY23" i="1"/>
  <c r="FV23" i="1"/>
  <c r="FS23" i="1"/>
  <c r="FP23" i="1"/>
  <c r="FM23" i="1"/>
  <c r="FG23" i="1"/>
  <c r="DY23" i="1"/>
  <c r="DV23" i="1"/>
  <c r="DS23" i="1"/>
  <c r="DP23" i="1"/>
  <c r="DM23" i="1"/>
  <c r="DJ23" i="1"/>
  <c r="DG23" i="1"/>
  <c r="DD23" i="1"/>
  <c r="DA23" i="1"/>
  <c r="CX23" i="1"/>
  <c r="CU23" i="1"/>
  <c r="CR23" i="1"/>
  <c r="CO23" i="1"/>
  <c r="CL23" i="1"/>
  <c r="CI23" i="1"/>
  <c r="CF23" i="1"/>
  <c r="CC23" i="1"/>
  <c r="BZ23" i="1"/>
  <c r="BW23" i="1"/>
  <c r="BT23" i="1"/>
  <c r="BQ23" i="1"/>
  <c r="BN23" i="1"/>
  <c r="BK23" i="1"/>
  <c r="BH23" i="1"/>
  <c r="BE23" i="1"/>
  <c r="BB23" i="1"/>
  <c r="AY23" i="1"/>
  <c r="AV23" i="1"/>
  <c r="AS23" i="1"/>
  <c r="AP23" i="1"/>
  <c r="AM23" i="1"/>
  <c r="AJ23" i="1"/>
  <c r="AG23" i="1"/>
  <c r="JH22" i="1"/>
  <c r="EH22" i="1" s="1"/>
  <c r="IY22" i="1"/>
  <c r="IY23" i="1" s="1"/>
  <c r="IV22" i="1"/>
  <c r="IV23" i="1" s="1"/>
  <c r="IS22" i="1"/>
  <c r="IP22" i="1"/>
  <c r="IM22" i="1"/>
  <c r="IJ22" i="1"/>
  <c r="IG22" i="1"/>
  <c r="ID22" i="1"/>
  <c r="ID23" i="1" s="1"/>
  <c r="IA22" i="1"/>
  <c r="HX22" i="1"/>
  <c r="HU22" i="1"/>
  <c r="HU23" i="1" s="1"/>
  <c r="HR22" i="1"/>
  <c r="HO22" i="1"/>
  <c r="HO23" i="1" s="1"/>
  <c r="HL22" i="1"/>
  <c r="HL23" i="1" s="1"/>
  <c r="HI22" i="1"/>
  <c r="HF22" i="1"/>
  <c r="HC22" i="1"/>
  <c r="GZ22" i="1"/>
  <c r="GW22" i="1"/>
  <c r="GT22" i="1"/>
  <c r="GT23" i="1" s="1"/>
  <c r="GQ22" i="1"/>
  <c r="GN22" i="1"/>
  <c r="GK22" i="1"/>
  <c r="GK23" i="1" s="1"/>
  <c r="GH22" i="1"/>
  <c r="GE22" i="1"/>
  <c r="GE23" i="1" s="1"/>
  <c r="GB22" i="1"/>
  <c r="GB23" i="1" s="1"/>
  <c r="FY22" i="1"/>
  <c r="FV22" i="1"/>
  <c r="FS22" i="1"/>
  <c r="FP22" i="1"/>
  <c r="FM22" i="1"/>
  <c r="JB22" i="1" s="1"/>
  <c r="EB22" i="1" s="1"/>
  <c r="FJ22" i="1"/>
  <c r="FJ23" i="1" s="1"/>
  <c r="JH23" i="1" s="1"/>
  <c r="EH23" i="1" s="1"/>
  <c r="FG22" i="1"/>
  <c r="JH125" i="1" l="1"/>
  <c r="EH125" i="1" s="1"/>
  <c r="JB109" i="1"/>
  <c r="EB109" i="1" s="1"/>
  <c r="JB56" i="1"/>
  <c r="EB56" i="1" s="1"/>
  <c r="JB42" i="1"/>
  <c r="EB42" i="1" s="1"/>
  <c r="JH91" i="1"/>
  <c r="EH91" i="1" s="1"/>
  <c r="JH92" i="1"/>
  <c r="EH92" i="1" s="1"/>
  <c r="JH27" i="1"/>
  <c r="EH27" i="1" s="1"/>
  <c r="JB23" i="1"/>
  <c r="JT27" i="1"/>
  <c r="JH43" i="1"/>
  <c r="EH43" i="1" s="1"/>
  <c r="JT45" i="1"/>
  <c r="ET45" i="1" s="1"/>
  <c r="EB51" i="1"/>
  <c r="JN51" i="1"/>
  <c r="EN51" i="1" s="1"/>
  <c r="JH29" i="1"/>
  <c r="EH29" i="1" s="1"/>
  <c r="EB29" i="1"/>
  <c r="JT49" i="1"/>
  <c r="ET49" i="1" s="1"/>
  <c r="JT25" i="1"/>
  <c r="JB33" i="1"/>
  <c r="JB39" i="1"/>
  <c r="JB37" i="1"/>
  <c r="JT43" i="1"/>
  <c r="JB27" i="1"/>
  <c r="JB45" i="1"/>
  <c r="JB47" i="1"/>
  <c r="JB49" i="1"/>
  <c r="JT51" i="1"/>
  <c r="ET51" i="1" s="1"/>
  <c r="JH33" i="1"/>
  <c r="EH33" i="1" s="1"/>
  <c r="JB35" i="1"/>
  <c r="JB41" i="1"/>
  <c r="JH47" i="1"/>
  <c r="EH47" i="1" s="1"/>
  <c r="EB53" i="1"/>
  <c r="JB31" i="1"/>
  <c r="JT33" i="1"/>
  <c r="JH35" i="1"/>
  <c r="EH35" i="1" s="1"/>
  <c r="JH37" i="1"/>
  <c r="EH37" i="1" s="1"/>
  <c r="JH39" i="1"/>
  <c r="EH39" i="1" s="1"/>
  <c r="JH41" i="1"/>
  <c r="EH41" i="1" s="1"/>
  <c r="JT23" i="1"/>
  <c r="JH31" i="1"/>
  <c r="EH31" i="1" s="1"/>
  <c r="FG25" i="1"/>
  <c r="JB25" i="1" s="1"/>
  <c r="JB26" i="1"/>
  <c r="EB26" i="1" s="1"/>
  <c r="GB29" i="1"/>
  <c r="FP33" i="1"/>
  <c r="JH38" i="1"/>
  <c r="EH38" i="1" s="1"/>
  <c r="JH42" i="1"/>
  <c r="EH42" i="1" s="1"/>
  <c r="JT59" i="1"/>
  <c r="ET59" i="1" s="1"/>
  <c r="JH82" i="1"/>
  <c r="EH82" i="1" s="1"/>
  <c r="JB84" i="1"/>
  <c r="JB46" i="1"/>
  <c r="EB46" i="1" s="1"/>
  <c r="JH84" i="1"/>
  <c r="EH84" i="1" s="1"/>
  <c r="FM35" i="1"/>
  <c r="JH46" i="1"/>
  <c r="EH46" i="1" s="1"/>
  <c r="JH26" i="1"/>
  <c r="EH26" i="1" s="1"/>
  <c r="JB28" i="1"/>
  <c r="EB28" i="1" s="1"/>
  <c r="JT53" i="1"/>
  <c r="ET53" i="1" s="1"/>
  <c r="JH56" i="1"/>
  <c r="EH56" i="1" s="1"/>
  <c r="FP57" i="1"/>
  <c r="JH57" i="1" s="1"/>
  <c r="EH57" i="1" s="1"/>
  <c r="JH61" i="1"/>
  <c r="EH61" i="1" s="1"/>
  <c r="JH40" i="1"/>
  <c r="EH40" i="1" s="1"/>
  <c r="JH50" i="1"/>
  <c r="EH50" i="1" s="1"/>
  <c r="JT74" i="1"/>
  <c r="ET74" i="1" s="1"/>
  <c r="JT78" i="1"/>
  <c r="ET78" i="1" s="1"/>
  <c r="JB86" i="1"/>
  <c r="JN90" i="1"/>
  <c r="EN90" i="1" s="1"/>
  <c r="EB90" i="1"/>
  <c r="JB30" i="1"/>
  <c r="EB30" i="1" s="1"/>
  <c r="JH53" i="1"/>
  <c r="EH53" i="1" s="1"/>
  <c r="JB80" i="1"/>
  <c r="JH86" i="1"/>
  <c r="EH86" i="1" s="1"/>
  <c r="JH30" i="1"/>
  <c r="EH30" i="1" s="1"/>
  <c r="JB44" i="1"/>
  <c r="EB44" i="1" s="1"/>
  <c r="JB52" i="1"/>
  <c r="EB52" i="1" s="1"/>
  <c r="JB55" i="1"/>
  <c r="JT57" i="1"/>
  <c r="ET57" i="1" s="1"/>
  <c r="JH80" i="1"/>
  <c r="EH80" i="1" s="1"/>
  <c r="JB40" i="1"/>
  <c r="EB40" i="1" s="1"/>
  <c r="GE43" i="1"/>
  <c r="JB43" i="1" s="1"/>
  <c r="FJ55" i="1"/>
  <c r="JH55" i="1" s="1"/>
  <c r="JH54" i="1"/>
  <c r="JH59" i="1"/>
  <c r="EH59" i="1" s="1"/>
  <c r="JB32" i="1"/>
  <c r="EB32" i="1" s="1"/>
  <c r="JB38" i="1"/>
  <c r="EB38" i="1" s="1"/>
  <c r="FJ45" i="1"/>
  <c r="JH45" i="1" s="1"/>
  <c r="EH45" i="1" s="1"/>
  <c r="JB48" i="1"/>
  <c r="EB48" i="1" s="1"/>
  <c r="JT55" i="1"/>
  <c r="JH88" i="1"/>
  <c r="EH88" i="1" s="1"/>
  <c r="JH94" i="1"/>
  <c r="EH94" i="1" s="1"/>
  <c r="FJ49" i="1"/>
  <c r="JH49" i="1" s="1"/>
  <c r="EH49" i="1" s="1"/>
  <c r="JH52" i="1"/>
  <c r="EH52" i="1" s="1"/>
  <c r="JT76" i="1"/>
  <c r="ET76" i="1" s="1"/>
  <c r="JB78" i="1"/>
  <c r="JH36" i="1"/>
  <c r="EH36" i="1" s="1"/>
  <c r="JH74" i="1"/>
  <c r="EH74" i="1" s="1"/>
  <c r="JH78" i="1"/>
  <c r="EH78" i="1" s="1"/>
  <c r="JT80" i="1"/>
  <c r="ET80" i="1" s="1"/>
  <c r="JB82" i="1"/>
  <c r="JB54" i="1"/>
  <c r="EB54" i="1" s="1"/>
  <c r="JH58" i="1"/>
  <c r="EH58" i="1" s="1"/>
  <c r="GE61" i="1"/>
  <c r="JB61" i="1" s="1"/>
  <c r="JH75" i="1"/>
  <c r="EH75" i="1" s="1"/>
  <c r="JT126" i="1"/>
  <c r="ET126" i="1" s="1"/>
  <c r="FM57" i="1"/>
  <c r="JB57" i="1" s="1"/>
  <c r="FM74" i="1"/>
  <c r="JB74" i="1" s="1"/>
  <c r="JB103" i="1"/>
  <c r="EB103" i="1" s="1"/>
  <c r="FG104" i="1"/>
  <c r="JB104" i="1" s="1"/>
  <c r="JT106" i="1"/>
  <c r="ET106" i="1" s="1"/>
  <c r="FG59" i="1"/>
  <c r="JB59" i="1" s="1"/>
  <c r="FP74" i="1"/>
  <c r="FG76" i="1"/>
  <c r="JB76" i="1" s="1"/>
  <c r="JB77" i="1"/>
  <c r="EB77" i="1" s="1"/>
  <c r="JB85" i="1"/>
  <c r="EB85" i="1" s="1"/>
  <c r="JT90" i="1"/>
  <c r="ET90" i="1" s="1"/>
  <c r="JH93" i="1"/>
  <c r="EH93" i="1" s="1"/>
  <c r="JH104" i="1"/>
  <c r="EH104" i="1" s="1"/>
  <c r="JB108" i="1"/>
  <c r="JH60" i="1"/>
  <c r="EH60" i="1" s="1"/>
  <c r="JB91" i="1"/>
  <c r="EB91" i="1" s="1"/>
  <c r="JB96" i="1"/>
  <c r="JH108" i="1"/>
  <c r="EH108" i="1" s="1"/>
  <c r="JT110" i="1"/>
  <c r="ET110" i="1" s="1"/>
  <c r="JT114" i="1"/>
  <c r="ET114" i="1" s="1"/>
  <c r="JB102" i="1"/>
  <c r="JH112" i="1"/>
  <c r="EH112" i="1" s="1"/>
  <c r="JB116" i="1"/>
  <c r="JT118" i="1"/>
  <c r="ET118" i="1" s="1"/>
  <c r="JB79" i="1"/>
  <c r="EB79" i="1" s="1"/>
  <c r="JB94" i="1"/>
  <c r="FJ98" i="1"/>
  <c r="JH98" i="1" s="1"/>
  <c r="EH98" i="1" s="1"/>
  <c r="JH97" i="1"/>
  <c r="EH97" i="1" s="1"/>
  <c r="FG100" i="1"/>
  <c r="JB100" i="1" s="1"/>
  <c r="JB99" i="1"/>
  <c r="EB99" i="1" s="1"/>
  <c r="JH79" i="1"/>
  <c r="EH79" i="1" s="1"/>
  <c r="JH89" i="1"/>
  <c r="EH89" i="1" s="1"/>
  <c r="JB95" i="1"/>
  <c r="EB95" i="1" s="1"/>
  <c r="JH122" i="1"/>
  <c r="EH122" i="1" s="1"/>
  <c r="JB126" i="1"/>
  <c r="JB83" i="1"/>
  <c r="EB83" i="1" s="1"/>
  <c r="JT104" i="1"/>
  <c r="ET104" i="1" s="1"/>
  <c r="JB106" i="1"/>
  <c r="JH126" i="1"/>
  <c r="EH126" i="1" s="1"/>
  <c r="JB81" i="1"/>
  <c r="EB81" i="1" s="1"/>
  <c r="JH106" i="1"/>
  <c r="EH106" i="1" s="1"/>
  <c r="JT108" i="1"/>
  <c r="ET108" i="1" s="1"/>
  <c r="JB88" i="1"/>
  <c r="JT112" i="1"/>
  <c r="ET112" i="1" s="1"/>
  <c r="JB114" i="1"/>
  <c r="JH87" i="1"/>
  <c r="EH87" i="1" s="1"/>
  <c r="FM92" i="1"/>
  <c r="JB92" i="1" s="1"/>
  <c r="JT102" i="1"/>
  <c r="ET102" i="1" s="1"/>
  <c r="JH114" i="1"/>
  <c r="EH114" i="1" s="1"/>
  <c r="JT116" i="1"/>
  <c r="ET116" i="1" s="1"/>
  <c r="JB118" i="1"/>
  <c r="JT120" i="1"/>
  <c r="JT119" i="1" s="1"/>
  <c r="JH83" i="1"/>
  <c r="EH83" i="1" s="1"/>
  <c r="JT94" i="1"/>
  <c r="ET94" i="1" s="1"/>
  <c r="JB122" i="1"/>
  <c r="JB124" i="1"/>
  <c r="JB93" i="1"/>
  <c r="EB93" i="1" s="1"/>
  <c r="FJ102" i="1"/>
  <c r="JH102" i="1" s="1"/>
  <c r="EH102" i="1" s="1"/>
  <c r="JH103" i="1"/>
  <c r="EH103" i="1" s="1"/>
  <c r="FJ110" i="1"/>
  <c r="JH110" i="1" s="1"/>
  <c r="EH110" i="1" s="1"/>
  <c r="JH111" i="1"/>
  <c r="EH111" i="1" s="1"/>
  <c r="FJ118" i="1"/>
  <c r="JH118" i="1" s="1"/>
  <c r="EH118" i="1" s="1"/>
  <c r="FG120" i="1"/>
  <c r="JB120" i="1" s="1"/>
  <c r="FM102" i="1"/>
  <c r="FM110" i="1"/>
  <c r="JB110" i="1" s="1"/>
  <c r="JB121" i="1"/>
  <c r="EB121" i="1" s="1"/>
  <c r="FG112" i="1"/>
  <c r="JB112" i="1" s="1"/>
  <c r="FP126" i="1"/>
  <c r="JH105" i="1"/>
  <c r="EH105" i="1" s="1"/>
  <c r="JH113" i="1"/>
  <c r="EH113" i="1" s="1"/>
  <c r="JB107" i="1"/>
  <c r="EB107" i="1" s="1"/>
  <c r="JB115" i="1"/>
  <c r="EB115" i="1" s="1"/>
  <c r="JB123" i="1"/>
  <c r="EB123" i="1" s="1"/>
  <c r="JH115" i="1"/>
  <c r="EH115" i="1" s="1"/>
  <c r="JH99" i="1"/>
  <c r="EH99" i="1" s="1"/>
  <c r="JB117" i="1"/>
  <c r="EB117" i="1" s="1"/>
  <c r="JB125" i="1"/>
  <c r="EB125" i="1" s="1"/>
  <c r="JN57" i="1" l="1"/>
  <c r="EN57" i="1" s="1"/>
  <c r="EB57" i="1"/>
  <c r="EB43" i="1"/>
  <c r="JN43" i="1"/>
  <c r="JN61" i="1"/>
  <c r="EB61" i="1"/>
  <c r="JN92" i="1"/>
  <c r="EN92" i="1" s="1"/>
  <c r="EB92" i="1"/>
  <c r="JN110" i="1"/>
  <c r="EN110" i="1" s="1"/>
  <c r="EB110" i="1"/>
  <c r="JN74" i="1"/>
  <c r="EN74" i="1" s="1"/>
  <c r="EB74" i="1"/>
  <c r="JN120" i="1"/>
  <c r="EB120" i="1"/>
  <c r="JN118" i="1"/>
  <c r="EN118" i="1" s="1"/>
  <c r="EB118" i="1"/>
  <c r="JN96" i="1"/>
  <c r="EN96" i="1" s="1"/>
  <c r="EB96" i="1"/>
  <c r="JN35" i="1"/>
  <c r="EN35" i="1" s="1"/>
  <c r="EB35" i="1"/>
  <c r="EB94" i="1"/>
  <c r="JN94" i="1"/>
  <c r="EN94" i="1" s="1"/>
  <c r="EB84" i="1"/>
  <c r="JN84" i="1"/>
  <c r="EN84" i="1" s="1"/>
  <c r="JN108" i="1"/>
  <c r="EN108" i="1" s="1"/>
  <c r="EB108" i="1"/>
  <c r="JN49" i="1"/>
  <c r="EN49" i="1" s="1"/>
  <c r="EB49" i="1"/>
  <c r="JN29" i="1"/>
  <c r="EN29" i="1" s="1"/>
  <c r="JN78" i="1"/>
  <c r="EN78" i="1" s="1"/>
  <c r="EB78" i="1"/>
  <c r="JN80" i="1"/>
  <c r="EN80" i="1" s="1"/>
  <c r="EB80" i="1"/>
  <c r="JN47" i="1"/>
  <c r="EN47" i="1" s="1"/>
  <c r="EB47" i="1"/>
  <c r="JN106" i="1"/>
  <c r="EN106" i="1" s="1"/>
  <c r="EB106" i="1"/>
  <c r="JN126" i="1"/>
  <c r="EN126" i="1" s="1"/>
  <c r="EB126" i="1"/>
  <c r="JN116" i="1"/>
  <c r="EN116" i="1" s="1"/>
  <c r="EB116" i="1"/>
  <c r="EB45" i="1"/>
  <c r="JN45" i="1"/>
  <c r="EN45" i="1" s="1"/>
  <c r="EB104" i="1"/>
  <c r="JN104" i="1"/>
  <c r="EN104" i="1" s="1"/>
  <c r="JN114" i="1"/>
  <c r="EN114" i="1" s="1"/>
  <c r="EB114" i="1"/>
  <c r="EB27" i="1"/>
  <c r="JN27" i="1"/>
  <c r="EN27" i="1" s="1"/>
  <c r="JN31" i="1"/>
  <c r="EN31" i="1" s="1"/>
  <c r="EB31" i="1"/>
  <c r="JN102" i="1"/>
  <c r="EN102" i="1" s="1"/>
  <c r="EB102" i="1"/>
  <c r="EB112" i="1"/>
  <c r="JN112" i="1"/>
  <c r="EN112" i="1" s="1"/>
  <c r="JN122" i="1"/>
  <c r="EB122" i="1"/>
  <c r="JN98" i="1"/>
  <c r="EN98" i="1" s="1"/>
  <c r="JN53" i="1"/>
  <c r="EN53" i="1" s="1"/>
  <c r="JN88" i="1"/>
  <c r="EN88" i="1" s="1"/>
  <c r="EB88" i="1"/>
  <c r="EB76" i="1"/>
  <c r="JN76" i="1"/>
  <c r="EN76" i="1" s="1"/>
  <c r="JN86" i="1"/>
  <c r="EN86" i="1" s="1"/>
  <c r="EB86" i="1"/>
  <c r="EB37" i="1"/>
  <c r="JN37" i="1"/>
  <c r="EN37" i="1" s="1"/>
  <c r="JN124" i="1"/>
  <c r="EN124" i="1" s="1"/>
  <c r="EB124" i="1"/>
  <c r="EB39" i="1"/>
  <c r="JN39" i="1"/>
  <c r="JN23" i="1"/>
  <c r="EN23" i="1" s="1"/>
  <c r="EB23" i="1"/>
  <c r="JN100" i="1"/>
  <c r="EN100" i="1" s="1"/>
  <c r="EB100" i="1"/>
  <c r="EB59" i="1"/>
  <c r="JN59" i="1"/>
  <c r="EN59" i="1" s="1"/>
  <c r="JN82" i="1"/>
  <c r="EN82" i="1" s="1"/>
  <c r="EB82" i="1"/>
  <c r="JN55" i="1"/>
  <c r="JN25" i="1"/>
  <c r="EN25" i="1" s="1"/>
  <c r="EB25" i="1"/>
  <c r="JN41" i="1"/>
  <c r="EN41" i="1" s="1"/>
  <c r="EB41" i="1"/>
  <c r="JN33" i="1"/>
  <c r="EN33" i="1" s="1"/>
  <c r="EB33" i="1"/>
  <c r="EN122" i="1" l="1"/>
  <c r="JN121" i="1"/>
  <c r="EN120" i="1"/>
  <c r="JN119" i="1"/>
</calcChain>
</file>

<file path=xl/sharedStrings.xml><?xml version="1.0" encoding="utf-8"?>
<sst xmlns="http://schemas.openxmlformats.org/spreadsheetml/2006/main" count="267" uniqueCount="122">
  <si>
    <t>УТВЕРЖДАЮ</t>
  </si>
  <si>
    <t>Утверждена приказом Минфина России от 30.03.2015 N 52н</t>
  </si>
  <si>
    <t>Руководитель учреждения</t>
  </si>
  <si>
    <t>Южакова Е.А.</t>
  </si>
  <si>
    <t>Меню-требование на выдачу продуктов питания №</t>
  </si>
  <si>
    <t>подпись</t>
  </si>
  <si>
    <t>расшифровка подписи</t>
  </si>
  <si>
    <t>КОДЫ</t>
  </si>
  <si>
    <t>«</t>
  </si>
  <si>
    <t>»</t>
  </si>
  <si>
    <t>Ноября</t>
  </si>
  <si>
    <t>На</t>
  </si>
  <si>
    <t>Ноября                                  2025</t>
  </si>
  <si>
    <t>Форма  по ОКУД</t>
  </si>
  <si>
    <t>0504202</t>
  </si>
  <si>
    <t>Дата</t>
  </si>
  <si>
    <t>Коды категорий довольствующихся (группы)</t>
  </si>
  <si>
    <t>Плановая стоимость одного дня,   руб</t>
  </si>
  <si>
    <t>Плановая стоимость на всех довольствующихся, руб</t>
  </si>
  <si>
    <t>Фактическая стоимость,  руб.</t>
  </si>
  <si>
    <t>Численность довольствующихся по плановой стоимости одного дня, чел</t>
  </si>
  <si>
    <t>Численность персонала, чел</t>
  </si>
  <si>
    <t>Учреждение</t>
  </si>
  <si>
    <t>ГБОУ СОШ № 1 г.о.Чапаевск</t>
  </si>
  <si>
    <t>по ОКПО</t>
  </si>
  <si>
    <t>суммарных категорий</t>
  </si>
  <si>
    <t>по плановой стоимости одного дня</t>
  </si>
  <si>
    <t>Структурное подразделение</t>
  </si>
  <si>
    <t>Детский сад №9</t>
  </si>
  <si>
    <t>ясли</t>
  </si>
  <si>
    <t>сад</t>
  </si>
  <si>
    <t>Материально ответственное лицо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</si>
  <si>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</si>
  <si>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</si>
  <si>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</si>
  <si>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</t>
  </si>
  <si>
    <t>завтрак 1</t>
  </si>
  <si>
    <t>Завтрак 2</t>
  </si>
  <si>
    <t>обед</t>
  </si>
  <si>
    <t>уплотнённый полдник</t>
  </si>
  <si>
    <t>уплотнённый</t>
  </si>
  <si>
    <t>персонал</t>
  </si>
  <si>
    <t>Наименование</t>
  </si>
  <si>
    <t>код</t>
  </si>
  <si>
    <t>Ед.</t>
  </si>
  <si>
    <t>Каша молочная геркулесовая</t>
  </si>
  <si>
    <t>Кофейный напиток</t>
  </si>
  <si>
    <t>Батон с маслом</t>
  </si>
  <si>
    <t>Сок.фруктовый</t>
  </si>
  <si>
    <t>Суп с рыбными консервами</t>
  </si>
  <si>
    <t>Компот из с/ф</t>
  </si>
  <si>
    <t>хлеб ржаной,пшеничный</t>
  </si>
  <si>
    <t>Ватрушка с повидлом</t>
  </si>
  <si>
    <t>Кисель</t>
  </si>
  <si>
    <t>Хлеб</t>
  </si>
  <si>
    <t>хлеб</t>
  </si>
  <si>
    <t>изм.</t>
  </si>
  <si>
    <t>на сад</t>
  </si>
  <si>
    <t>на пер-</t>
  </si>
  <si>
    <t>я</t>
  </si>
  <si>
    <t>с</t>
  </si>
  <si>
    <t>всего</t>
  </si>
  <si>
    <t>сонал</t>
  </si>
  <si>
    <t>количество порций</t>
  </si>
  <si>
    <t>Выход вес порций</t>
  </si>
  <si>
    <t>филе кур</t>
  </si>
  <si>
    <t>гр.поц.</t>
  </si>
  <si>
    <t>кг.Всег</t>
  </si>
  <si>
    <t>колбаса,сосиски</t>
  </si>
  <si>
    <t>масло сливочное</t>
  </si>
  <si>
    <t>рыбные консервы</t>
  </si>
  <si>
    <t>сельдь солёная</t>
  </si>
  <si>
    <t>Масло растительное подсол.</t>
  </si>
  <si>
    <t>шоколад</t>
  </si>
  <si>
    <t>Молоко 3,2%</t>
  </si>
  <si>
    <t>снежок</t>
  </si>
  <si>
    <t>Сметана 15%</t>
  </si>
  <si>
    <t>Творог 5%</t>
  </si>
  <si>
    <t>сыр</t>
  </si>
  <si>
    <t>молоко сгущённое</t>
  </si>
  <si>
    <t>Яйцо Д1</t>
  </si>
  <si>
    <t>шт.Всег</t>
  </si>
  <si>
    <t>Мука пшеничная в/с</t>
  </si>
  <si>
    <t>дрожжи</t>
  </si>
  <si>
    <t>аскорбиновая кислота</t>
  </si>
  <si>
    <t>2 завтрак</t>
  </si>
  <si>
    <t>Ячневая крупа</t>
  </si>
  <si>
    <t>Крупа манная</t>
  </si>
  <si>
    <t>Рис</t>
  </si>
  <si>
    <t>геркулес</t>
  </si>
  <si>
    <t>Лапша, вермишель, рожки и др изделия</t>
  </si>
  <si>
    <t>Макароны</t>
  </si>
  <si>
    <t>Сахар песок</t>
  </si>
  <si>
    <t>пшено</t>
  </si>
  <si>
    <t>кисель</t>
  </si>
  <si>
    <t>изюм</t>
  </si>
  <si>
    <t>повидло</t>
  </si>
  <si>
    <t>Компот (сухофрукты)</t>
  </si>
  <si>
    <t>солёный огурец</t>
  </si>
  <si>
    <t>соль</t>
  </si>
  <si>
    <t>л.Всег</t>
  </si>
  <si>
    <t>Томат-паста</t>
  </si>
  <si>
    <t>Картофель</t>
  </si>
  <si>
    <t>Капуста свежая и квашенная</t>
  </si>
  <si>
    <t>Лук</t>
  </si>
  <si>
    <t>Морковь</t>
  </si>
  <si>
    <t>фасоль</t>
  </si>
  <si>
    <t>Свекла</t>
  </si>
  <si>
    <t>кофе</t>
  </si>
  <si>
    <t>Хлеб пшеничный 1 сорт</t>
  </si>
  <si>
    <t>Хлеб ржаной</t>
  </si>
  <si>
    <t>Батон</t>
  </si>
  <si>
    <t>чай</t>
  </si>
  <si>
    <t>Бухгалтер</t>
  </si>
  <si>
    <t>Повар</t>
  </si>
  <si>
    <t>Врач (диетсестра)</t>
  </si>
  <si>
    <t>Ляхина Е.В.</t>
  </si>
  <si>
    <t>Кладовщик</t>
  </si>
  <si>
    <t>Минтай</t>
  </si>
  <si>
    <t>Рыба филе минтая</t>
  </si>
  <si>
    <t>Отварная перловка. Рыба тушеная в томате</t>
  </si>
  <si>
    <t>Перловка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</si>
</sst>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/mm/yy"/>
    <numFmt numFmtId="165" formatCode="0.0"/>
    <numFmt numFmtId="166" formatCode="0000"/>
    <numFmt numFmtId="167" formatCode="0.000"/>
  </numFmts>
  <fonts count="18" x14ac:knownFonts="1">
    <font>
      <sz val="11"/>
      <color rgb="FF000000"/>
      <name val="SimSun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b/>
      <sz val="11"/>
      <color rgb="FF000000"/>
      <name val="Times New Roman"/>
      <family val="1"/>
      <charset val="1"/>
    </font>
    <font>
      <sz val="6"/>
      <name val="Times New Roman"/>
      <family val="1"/>
      <charset val="204"/>
    </font>
    <font>
      <sz val="10"/>
      <color rgb="FF000000"/>
      <name val="SimSun"/>
      <family val="2"/>
      <charset val="204"/>
    </font>
    <font>
      <b/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  <font>
      <sz val="8"/>
      <color rgb="FF000000"/>
      <name val="Times New Roman"/>
      <family val="1"/>
      <charset val="1"/>
    </font>
    <font>
      <sz val="8"/>
      <color rgb="FF000000"/>
      <name val="Calibri"/>
      <family val="2"/>
      <charset val="204"/>
    </font>
    <font>
      <sz val="10"/>
      <color rgb="FFFFFFFF"/>
      <name val="Times New Roman"/>
      <family val="1"/>
      <charset val="1"/>
    </font>
    <font>
      <sz val="6"/>
      <color rgb="FF000000"/>
      <name val="Calibri"/>
      <family val="2"/>
      <charset val="204"/>
    </font>
    <font>
      <sz val="9"/>
      <color rgb="FF000000"/>
      <name val="Calibri"/>
      <family val="2"/>
      <charset val="204"/>
    </font>
    <font>
      <sz val="9"/>
      <color rgb="FF000000"/>
      <name val="Times New Roman"/>
      <family val="1"/>
      <charset val="1"/>
    </font>
    <font>
      <sz val="6"/>
      <color rgb="FF000000"/>
      <name val="Times New Roman"/>
      <family val="1"/>
      <charset val="1"/>
    </font>
    <font>
      <sz val="7"/>
      <color rgb="FF000000"/>
      <name val="Calibri"/>
      <family val="2"/>
      <charset val="204"/>
    </font>
    <font>
      <sz val="10"/>
      <color rgb="FF000000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FDEADA"/>
        <bgColor rgb="FFF2F2F2"/>
      </patternFill>
    </fill>
    <fill>
      <patternFill patternType="solid">
        <fgColor rgb="FFFCD5B5"/>
        <bgColor rgb="FFF2DCDB"/>
      </patternFill>
    </fill>
    <fill>
      <patternFill patternType="solid">
        <fgColor rgb="FFE6E0EC"/>
        <bgColor rgb="FFF2DCDB"/>
      </patternFill>
    </fill>
    <fill>
      <patternFill patternType="solid">
        <fgColor rgb="FFF2DCDB"/>
        <bgColor rgb="FFE6E0EC"/>
      </patternFill>
    </fill>
    <fill>
      <patternFill patternType="solid">
        <fgColor rgb="FFC4BD97"/>
        <bgColor rgb="FFDDD9C3"/>
      </patternFill>
    </fill>
    <fill>
      <patternFill patternType="solid">
        <fgColor rgb="FFDBEEF4"/>
        <bgColor rgb="FFE6E0EC"/>
      </patternFill>
    </fill>
    <fill>
      <patternFill patternType="solid">
        <fgColor rgb="FFF2F2F2"/>
        <bgColor rgb="FFFDEADA"/>
      </patternFill>
    </fill>
    <fill>
      <patternFill patternType="solid">
        <fgColor rgb="FFDDD9C3"/>
        <bgColor rgb="FFF2DCDB"/>
      </patternFill>
    </fill>
  </fills>
  <borders count="10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rgb="FFC00000"/>
      </left>
      <right style="thin">
        <color rgb="FFFDEADA"/>
      </right>
      <top style="medium">
        <color rgb="FFC00000"/>
      </top>
      <bottom style="thin">
        <color rgb="FFFDEADA"/>
      </bottom>
      <diagonal/>
    </border>
    <border>
      <left style="medium">
        <color rgb="FFFF0000"/>
      </left>
      <right style="thin">
        <color rgb="FFFCD5B5"/>
      </right>
      <top style="medium">
        <color rgb="FFFF0000"/>
      </top>
      <bottom style="thin">
        <color rgb="FFFCD5B5"/>
      </bottom>
      <diagonal/>
    </border>
    <border>
      <left style="medium">
        <color rgb="FFFF0000"/>
      </left>
      <right style="thin">
        <color rgb="FFE6E0EC"/>
      </right>
      <top style="medium">
        <color rgb="FFFFC000"/>
      </top>
      <bottom style="thin">
        <color rgb="FFE6E0EC"/>
      </bottom>
      <diagonal/>
    </border>
    <border>
      <left style="medium">
        <color rgb="FFFFC000"/>
      </left>
      <right style="thin">
        <color rgb="FFF2DCDB"/>
      </right>
      <top style="medium">
        <color rgb="FF92D050"/>
      </top>
      <bottom style="thin">
        <color rgb="FFF2DCDB"/>
      </bottom>
      <diagonal/>
    </border>
    <border>
      <left/>
      <right style="thin">
        <color rgb="FFC4BD97"/>
      </right>
      <top style="medium">
        <color rgb="FFC4BD97"/>
      </top>
      <bottom style="thin">
        <color rgb="FFC4BD97"/>
      </bottom>
      <diagonal/>
    </border>
    <border>
      <left style="medium">
        <color rgb="FFC00000"/>
      </left>
      <right/>
      <top style="thin">
        <color rgb="FFFDEADA"/>
      </top>
      <bottom/>
      <diagonal/>
    </border>
    <border>
      <left style="medium">
        <color rgb="FFFDEADA"/>
      </left>
      <right/>
      <top style="thin">
        <color rgb="FFFDEADA"/>
      </top>
      <bottom/>
      <diagonal/>
    </border>
    <border>
      <left style="medium">
        <color rgb="FFFF0000"/>
      </left>
      <right/>
      <top style="thin">
        <color rgb="FFFDEADA"/>
      </top>
      <bottom/>
      <diagonal/>
    </border>
    <border>
      <left style="medium">
        <color rgb="FFFFC000"/>
      </left>
      <right/>
      <top style="thin">
        <color rgb="FFFDEADA"/>
      </top>
      <bottom/>
      <diagonal/>
    </border>
    <border>
      <left style="medium">
        <color rgb="FF92D050"/>
      </left>
      <right/>
      <top style="thin">
        <color rgb="FFFDEADA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rgb="FFC4BD97"/>
      </left>
      <right/>
      <top style="hair">
        <color auto="1"/>
      </top>
      <bottom style="hair">
        <color auto="1"/>
      </bottom>
      <diagonal/>
    </border>
    <border>
      <left style="medium">
        <color rgb="FFC00000"/>
      </left>
      <right style="thin">
        <color rgb="FFFDEADA"/>
      </right>
      <top style="thin">
        <color rgb="FFFDEADA"/>
      </top>
      <bottom/>
      <diagonal/>
    </border>
    <border>
      <left style="thin">
        <color rgb="FFFDEADA"/>
      </left>
      <right style="thin">
        <color rgb="FFFDEADA"/>
      </right>
      <top style="thin">
        <color rgb="FFFDEADA"/>
      </top>
      <bottom/>
      <diagonal/>
    </border>
    <border>
      <left style="medium">
        <color rgb="FFFF0000"/>
      </left>
      <right style="thin">
        <color rgb="FFFCD5B5"/>
      </right>
      <top style="thin">
        <color rgb="FFFCD5B5"/>
      </top>
      <bottom/>
      <diagonal/>
    </border>
    <border>
      <left style="thin">
        <color rgb="FFFCD5B5"/>
      </left>
      <right style="thin">
        <color rgb="FFFCD5B5"/>
      </right>
      <top style="thin">
        <color rgb="FFFCD5B5"/>
      </top>
      <bottom/>
      <diagonal/>
    </border>
    <border>
      <left style="medium">
        <color rgb="FFFF0000"/>
      </left>
      <right style="thin">
        <color rgb="FFE6E0EC"/>
      </right>
      <top style="thin">
        <color rgb="FFE6E0EC"/>
      </top>
      <bottom/>
      <diagonal/>
    </border>
    <border>
      <left style="thin">
        <color rgb="FFE6E0EC"/>
      </left>
      <right style="thin">
        <color rgb="FFE6E0EC"/>
      </right>
      <top style="thin">
        <color rgb="FFE6E0EC"/>
      </top>
      <bottom/>
      <diagonal/>
    </border>
    <border>
      <left style="medium">
        <color rgb="FFFFC000"/>
      </left>
      <right style="thin">
        <color rgb="FFF2DCDB"/>
      </right>
      <top style="thin">
        <color rgb="FFF2DCDB"/>
      </top>
      <bottom/>
      <diagonal/>
    </border>
    <border>
      <left style="thin">
        <color rgb="FFF2DCDB"/>
      </left>
      <right style="thin">
        <color rgb="FFF2DCDB"/>
      </right>
      <top style="thin">
        <color rgb="FFF2DCDB"/>
      </top>
      <bottom/>
      <diagonal/>
    </border>
    <border>
      <left style="medium">
        <color rgb="FF92D050"/>
      </left>
      <right style="thin">
        <color rgb="FFDDD9C3"/>
      </right>
      <top style="thin">
        <color rgb="FFDDD9C3"/>
      </top>
      <bottom/>
      <diagonal/>
    </border>
    <border>
      <left style="thin">
        <color rgb="FFDDD9C3"/>
      </left>
      <right style="thin">
        <color rgb="FFDDD9C3"/>
      </right>
      <top style="thin">
        <color rgb="FFDDD9C3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C00000"/>
      </left>
      <right style="thin">
        <color rgb="FFFDEADA"/>
      </right>
      <top style="medium">
        <color auto="1"/>
      </top>
      <bottom/>
      <diagonal/>
    </border>
    <border>
      <left style="thin">
        <color rgb="FFFDEADA"/>
      </left>
      <right style="thin">
        <color rgb="FFFDEADA"/>
      </right>
      <top style="medium">
        <color auto="1"/>
      </top>
      <bottom/>
      <diagonal/>
    </border>
    <border>
      <left style="medium">
        <color rgb="FFFF0000"/>
      </left>
      <right style="thin">
        <color rgb="FFFCD5B5"/>
      </right>
      <top style="medium">
        <color auto="1"/>
      </top>
      <bottom/>
      <diagonal/>
    </border>
    <border>
      <left style="thin">
        <color rgb="FFFCD5B5"/>
      </left>
      <right style="thin">
        <color rgb="FFFCD5B5"/>
      </right>
      <top style="medium">
        <color auto="1"/>
      </top>
      <bottom/>
      <diagonal/>
    </border>
    <border>
      <left style="medium">
        <color rgb="FFFF0000"/>
      </left>
      <right style="thin">
        <color rgb="FFE6E0EC"/>
      </right>
      <top style="medium">
        <color auto="1"/>
      </top>
      <bottom/>
      <diagonal/>
    </border>
    <border>
      <left style="thin">
        <color rgb="FFE6E0EC"/>
      </left>
      <right style="thin">
        <color rgb="FFE6E0EC"/>
      </right>
      <top style="medium">
        <color auto="1"/>
      </top>
      <bottom/>
      <diagonal/>
    </border>
    <border>
      <left style="medium">
        <color rgb="FFFFC000"/>
      </left>
      <right style="thin">
        <color rgb="FFF2DCDB"/>
      </right>
      <top style="medium">
        <color auto="1"/>
      </top>
      <bottom/>
      <diagonal/>
    </border>
    <border>
      <left style="thin">
        <color rgb="FFF2DCDB"/>
      </left>
      <right style="thin">
        <color rgb="FFF2DCDB"/>
      </right>
      <top style="medium">
        <color auto="1"/>
      </top>
      <bottom/>
      <diagonal/>
    </border>
    <border>
      <left style="medium">
        <color rgb="FF92D050"/>
      </left>
      <right style="thin">
        <color rgb="FFDDD9C3"/>
      </right>
      <top style="medium">
        <color auto="1"/>
      </top>
      <bottom/>
      <diagonal/>
    </border>
    <border>
      <left style="thin">
        <color rgb="FFDDD9C3"/>
      </left>
      <right style="thin">
        <color rgb="FFDDD9C3"/>
      </right>
      <top style="medium">
        <color auto="1"/>
      </top>
      <bottom/>
      <diagonal/>
    </border>
    <border>
      <left/>
      <right style="thin">
        <color rgb="FFC4BD97"/>
      </right>
      <top style="hair">
        <color auto="1"/>
      </top>
      <bottom/>
      <diagonal/>
    </border>
    <border>
      <left style="thin">
        <color rgb="FFC4BD97"/>
      </left>
      <right style="thin">
        <color rgb="FFC4BD97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C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auto="1"/>
      </right>
      <top/>
      <bottom style="thin">
        <color auto="1"/>
      </bottom>
      <diagonal/>
    </border>
    <border>
      <left style="medium">
        <color rgb="FF92D050"/>
      </left>
      <right style="thin">
        <color auto="1"/>
      </right>
      <top/>
      <bottom style="thin">
        <color auto="1"/>
      </bottom>
      <diagonal/>
    </border>
    <border>
      <left/>
      <right style="thin">
        <color rgb="FFC4BD97"/>
      </right>
      <top/>
      <bottom style="hair">
        <color auto="1"/>
      </bottom>
      <diagonal/>
    </border>
    <border>
      <left style="thin">
        <color rgb="FFC4BD97"/>
      </left>
      <right style="thin">
        <color rgb="FFC4BD97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rgb="FFC00000"/>
      </left>
      <right/>
      <top style="thin">
        <color rgb="FFFDEADA"/>
      </top>
      <bottom style="thin">
        <color rgb="FFFDEADA"/>
      </bottom>
      <diagonal/>
    </border>
    <border>
      <left style="medium">
        <color rgb="FFFFFF00"/>
      </left>
      <right style="thin">
        <color rgb="FFFFFF00"/>
      </right>
      <top/>
      <bottom style="thin">
        <color rgb="FFFFFF00"/>
      </bottom>
      <diagonal/>
    </border>
    <border>
      <left style="thin">
        <color rgb="FFFFFF00"/>
      </left>
      <right style="thin">
        <color rgb="FFFFFF00"/>
      </right>
      <top/>
      <bottom style="thin">
        <color rgb="FFFFFF00"/>
      </bottom>
      <diagonal/>
    </border>
    <border>
      <left style="medium">
        <color rgb="FFC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92D05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C4BD97"/>
      </right>
      <top style="hair">
        <color auto="1"/>
      </top>
      <bottom style="hair">
        <color auto="1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4BD97"/>
      </left>
      <right style="thin">
        <color rgb="FFC4BD97"/>
      </right>
      <top style="hair">
        <color auto="1"/>
      </top>
      <bottom style="hair">
        <color auto="1"/>
      </bottom>
      <diagonal/>
    </border>
    <border>
      <left style="medium">
        <color rgb="FFFFC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rgb="FFFCD5B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FCD5B5"/>
      </bottom>
      <diagonal/>
    </border>
    <border>
      <left style="medium">
        <color rgb="FF00B050"/>
      </left>
      <right style="thin">
        <color rgb="FFC4BD97"/>
      </right>
      <top style="hair">
        <color auto="1"/>
      </top>
      <bottom style="hair">
        <color auto="1"/>
      </bottom>
      <diagonal/>
    </border>
    <border>
      <left style="medium">
        <color rgb="FFC00000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rgb="FFC00000"/>
      </left>
      <right style="thin">
        <color auto="1"/>
      </right>
      <top style="thin">
        <color rgb="FFFCD5B5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rgb="FFFCD5B5"/>
      </top>
      <bottom style="hair">
        <color auto="1"/>
      </bottom>
      <diagonal/>
    </border>
    <border>
      <left style="medium">
        <color rgb="FFFFC000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rgb="FFFFFF00"/>
      </left>
      <right style="thin">
        <color rgb="FFFFFF00"/>
      </right>
      <top/>
      <bottom/>
      <diagonal/>
    </border>
    <border>
      <left style="thin">
        <color rgb="FFFFFF00"/>
      </left>
      <right style="thin">
        <color rgb="FFFFFF00"/>
      </right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/>
      <diagonal/>
    </border>
    <border>
      <left style="medium">
        <color rgb="FFFDEADA"/>
      </left>
      <right style="thin">
        <color rgb="FFFDEADA"/>
      </right>
      <top style="medium">
        <color rgb="FFC00000"/>
      </top>
      <bottom style="thin">
        <color rgb="FFFDEADA"/>
      </bottom>
      <diagonal/>
    </border>
    <border>
      <left style="medium">
        <color rgb="FFC00000"/>
      </left>
      <right style="thin">
        <color rgb="FFFCD5B5"/>
      </right>
      <top style="medium">
        <color rgb="FFFF0000"/>
      </top>
      <bottom style="thin">
        <color rgb="FFFCD5B5"/>
      </bottom>
      <diagonal/>
    </border>
    <border>
      <left style="medium">
        <color rgb="FF92D050"/>
      </left>
      <right style="thin">
        <color rgb="FFDDD9C3"/>
      </right>
      <top style="medium">
        <color rgb="FF00B050"/>
      </top>
      <bottom style="thin">
        <color rgb="FFDDD9C3"/>
      </bottom>
      <diagonal/>
    </border>
    <border>
      <left style="medium">
        <color rgb="FFFDEADA"/>
      </left>
      <right style="thin">
        <color rgb="FFFDEADA"/>
      </right>
      <top style="thin">
        <color rgb="FFFDEADA"/>
      </top>
      <bottom style="thin">
        <color rgb="FFFDEADA"/>
      </bottom>
      <diagonal/>
    </border>
    <border>
      <left style="thin">
        <color rgb="FFFDEADA"/>
      </left>
      <right style="thin">
        <color rgb="FFFDEADA"/>
      </right>
      <top style="thin">
        <color rgb="FFFDEADA"/>
      </top>
      <bottom style="thin">
        <color rgb="FFFDEADA"/>
      </bottom>
      <diagonal/>
    </border>
    <border>
      <left style="thin">
        <color rgb="FFDDD9C3"/>
      </left>
      <right style="thin">
        <color rgb="FFDDD9C3"/>
      </right>
      <top style="thin">
        <color rgb="FFDDD9C3"/>
      </top>
      <bottom style="thin">
        <color rgb="FFDDD9C3"/>
      </bottom>
      <diagonal/>
    </border>
    <border>
      <left style="medium">
        <color rgb="FFFDEADA"/>
      </left>
      <right style="thin">
        <color rgb="FFFDEADA"/>
      </right>
      <top style="thin">
        <color rgb="FFFDEADA"/>
      </top>
      <bottom/>
      <diagonal/>
    </border>
    <border>
      <left style="medium">
        <color rgb="FFC00000"/>
      </left>
      <right style="thin">
        <color rgb="FFFCD5B5"/>
      </right>
      <top style="thin">
        <color rgb="FFFCD5B5"/>
      </top>
      <bottom/>
      <diagonal/>
    </border>
    <border>
      <left style="medium">
        <color rgb="FFFFC000"/>
      </left>
      <right style="thin">
        <color rgb="FFF2DCDB"/>
      </right>
      <top style="thin">
        <color rgb="FFF2DCDB"/>
      </top>
      <bottom style="thin">
        <color rgb="FFF2DCDB"/>
      </bottom>
      <diagonal/>
    </border>
    <border>
      <left style="thin">
        <color rgb="FFF2DCDB"/>
      </left>
      <right style="thin">
        <color rgb="FFF2DCDB"/>
      </right>
      <top style="thin">
        <color rgb="FFF2DCDB"/>
      </top>
      <bottom style="thin">
        <color rgb="FFF2DCDB"/>
      </bottom>
      <diagonal/>
    </border>
    <border>
      <left style="medium">
        <color rgb="FF92D050"/>
      </left>
      <right style="thin">
        <color rgb="FFDDD9C3"/>
      </right>
      <top style="thin">
        <color rgb="FFDDD9C3"/>
      </top>
      <bottom style="thin">
        <color rgb="FFDDD9C3"/>
      </bottom>
      <diagonal/>
    </border>
    <border>
      <left style="medium">
        <color rgb="FFC00000"/>
      </left>
      <right style="thin">
        <color auto="1"/>
      </right>
      <top style="medium">
        <color rgb="FFC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rgb="FFC00000"/>
      </top>
      <bottom style="thin">
        <color auto="1"/>
      </bottom>
      <diagonal/>
    </border>
    <border>
      <left style="thick">
        <color rgb="FFFF0000"/>
      </left>
      <right style="thin">
        <color auto="1"/>
      </right>
      <top style="thick">
        <color rgb="FFFF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rgb="FFFF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DDD9C3"/>
      </top>
      <bottom style="thin">
        <color auto="1"/>
      </bottom>
      <diagonal/>
    </border>
    <border>
      <left style="thick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E6E0EC"/>
      </top>
      <bottom style="thin">
        <color auto="1"/>
      </bottom>
      <diagonal/>
    </border>
  </borders>
  <cellStyleXfs count="1">
    <xf numFmtId="0" fontId="0" fillId="0" borderId="0"/>
  </cellStyleXfs>
  <cellXfs count="30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2" fillId="0" borderId="1" xfId="0" applyFont="1" applyBorder="1"/>
    <xf numFmtId="0" fontId="3" fillId="0" borderId="1" xfId="0" applyFont="1" applyBorder="1"/>
    <xf numFmtId="0" fontId="7" fillId="0" borderId="0" xfId="0" applyFont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1" fontId="3" fillId="0" borderId="1" xfId="0" applyNumberFormat="1" applyFont="1" applyBorder="1"/>
    <xf numFmtId="164" fontId="3" fillId="0" borderId="0" xfId="0" applyNumberFormat="1" applyFont="1"/>
    <xf numFmtId="0" fontId="2" fillId="0" borderId="0" xfId="0" applyFont="1" applyAlignment="1"/>
    <xf numFmtId="0" fontId="2" fillId="0" borderId="5" xfId="0" applyFont="1" applyBorder="1" applyAlignment="1"/>
    <xf numFmtId="49" fontId="2" fillId="0" borderId="3" xfId="0" applyNumberFormat="1" applyFont="1" applyBorder="1"/>
    <xf numFmtId="0" fontId="2" fillId="0" borderId="3" xfId="0" applyFont="1" applyBorder="1" applyAlignment="1">
      <alignment horizontal="center"/>
    </xf>
    <xf numFmtId="0" fontId="3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2" fillId="0" borderId="2" xfId="0" applyFont="1" applyBorder="1" applyAlignment="1"/>
    <xf numFmtId="0" fontId="2" fillId="0" borderId="3" xfId="0" applyFont="1" applyBorder="1" applyAlignment="1"/>
    <xf numFmtId="0" fontId="3" fillId="0" borderId="10" xfId="0" applyFont="1" applyBorder="1"/>
    <xf numFmtId="0" fontId="1" fillId="0" borderId="11" xfId="0" applyFont="1" applyBorder="1"/>
    <xf numFmtId="0" fontId="11" fillId="0" borderId="0" xfId="0" applyFont="1"/>
    <xf numFmtId="0" fontId="12" fillId="0" borderId="0" xfId="0" applyFont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6" xfId="0" applyFont="1" applyBorder="1"/>
    <xf numFmtId="0" fontId="1" fillId="0" borderId="16" xfId="0" applyFont="1" applyBorder="1"/>
    <xf numFmtId="0" fontId="1" fillId="0" borderId="0" xfId="0" applyFont="1" applyBorder="1"/>
    <xf numFmtId="0" fontId="1" fillId="0" borderId="7" xfId="0" applyFont="1" applyBorder="1"/>
    <xf numFmtId="0" fontId="1" fillId="0" borderId="5" xfId="0" applyFont="1" applyBorder="1"/>
    <xf numFmtId="0" fontId="13" fillId="0" borderId="0" xfId="0" applyFont="1"/>
    <xf numFmtId="0" fontId="1" fillId="10" borderId="0" xfId="0" applyFont="1" applyFill="1" applyBorder="1" applyAlignment="1">
      <alignment horizontal="center" vertical="center"/>
    </xf>
    <xf numFmtId="0" fontId="1" fillId="10" borderId="0" xfId="0" applyFont="1" applyFill="1" applyBorder="1" applyAlignment="1">
      <alignment horizontal="center"/>
    </xf>
    <xf numFmtId="0" fontId="16" fillId="10" borderId="0" xfId="0" applyFont="1" applyFill="1" applyBorder="1" applyAlignment="1">
      <alignment horizontal="center"/>
    </xf>
    <xf numFmtId="2" fontId="13" fillId="10" borderId="0" xfId="0" applyNumberFormat="1" applyFont="1" applyFill="1" applyBorder="1" applyAlignment="1">
      <alignment horizontal="center"/>
    </xf>
    <xf numFmtId="2" fontId="13" fillId="2" borderId="0" xfId="0" applyNumberFormat="1" applyFont="1" applyFill="1" applyBorder="1" applyAlignment="1">
      <alignment horizontal="center"/>
    </xf>
    <xf numFmtId="2" fontId="13" fillId="10" borderId="28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165" fontId="1" fillId="10" borderId="0" xfId="0" applyNumberFormat="1" applyFont="1" applyFill="1" applyBorder="1" applyAlignment="1">
      <alignment horizontal="center"/>
    </xf>
    <xf numFmtId="165" fontId="17" fillId="10" borderId="0" xfId="0" applyNumberFormat="1" applyFont="1" applyFill="1" applyBorder="1" applyAlignment="1">
      <alignment horizontal="center"/>
    </xf>
    <xf numFmtId="0" fontId="16" fillId="0" borderId="0" xfId="0" applyFont="1"/>
    <xf numFmtId="0" fontId="16" fillId="0" borderId="0" xfId="0" applyFont="1" applyBorder="1"/>
    <xf numFmtId="165" fontId="1" fillId="0" borderId="0" xfId="0" applyNumberFormat="1" applyFont="1" applyBorder="1"/>
    <xf numFmtId="165" fontId="1" fillId="0" borderId="0" xfId="0" applyNumberFormat="1" applyFont="1"/>
    <xf numFmtId="165" fontId="1" fillId="2" borderId="0" xfId="0" applyNumberFormat="1" applyFont="1" applyFill="1"/>
    <xf numFmtId="0" fontId="1" fillId="2" borderId="0" xfId="0" applyFont="1" applyFill="1" applyBorder="1"/>
    <xf numFmtId="165" fontId="1" fillId="0" borderId="28" xfId="0" applyNumberFormat="1" applyFont="1" applyBorder="1"/>
    <xf numFmtId="0" fontId="1" fillId="2" borderId="0" xfId="0" applyFont="1" applyFill="1"/>
    <xf numFmtId="165" fontId="1" fillId="0" borderId="6" xfId="0" applyNumberFormat="1" applyFont="1" applyBorder="1"/>
    <xf numFmtId="165" fontId="1" fillId="0" borderId="16" xfId="0" applyNumberFormat="1" applyFont="1" applyBorder="1"/>
    <xf numFmtId="0" fontId="1" fillId="0" borderId="55" xfId="0" applyFont="1" applyBorder="1"/>
    <xf numFmtId="0" fontId="1" fillId="0" borderId="1" xfId="0" applyFont="1" applyBorder="1"/>
    <xf numFmtId="0" fontId="1" fillId="0" borderId="10" xfId="0" applyFont="1" applyBorder="1"/>
    <xf numFmtId="0" fontId="1" fillId="0" borderId="105" xfId="0" applyFont="1" applyBorder="1"/>
    <xf numFmtId="0" fontId="13" fillId="0" borderId="0" xfId="0" applyFont="1" applyBorder="1"/>
    <xf numFmtId="0" fontId="1" fillId="0" borderId="0" xfId="0" applyFont="1" applyBorder="1" applyAlignment="1"/>
    <xf numFmtId="0" fontId="1" fillId="0" borderId="0" xfId="0" applyFont="1" applyBorder="1" applyAlignment="1">
      <alignment vertical="center"/>
    </xf>
    <xf numFmtId="0" fontId="10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" fillId="2" borderId="0" xfId="0" applyFont="1" applyFill="1" applyBorder="1" applyAlignment="1"/>
    <xf numFmtId="0" fontId="2" fillId="0" borderId="0" xfId="0" applyFont="1" applyAlignment="1">
      <alignment horizontal="center"/>
    </xf>
    <xf numFmtId="49" fontId="5" fillId="0" borderId="0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164" fontId="2" fillId="0" borderId="3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 wrapText="1"/>
    </xf>
    <xf numFmtId="0" fontId="8" fillId="0" borderId="6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5" xfId="0" applyFont="1" applyBorder="1" applyAlignment="1">
      <alignment horizontal="right"/>
    </xf>
    <xf numFmtId="0" fontId="1" fillId="0" borderId="3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3" borderId="17" xfId="0" applyFont="1" applyFill="1" applyBorder="1" applyAlignment="1">
      <alignment horizontal="center" vertical="center" wrapText="1"/>
    </xf>
    <xf numFmtId="2" fontId="1" fillId="4" borderId="18" xfId="0" applyNumberFormat="1" applyFont="1" applyFill="1" applyBorder="1" applyAlignment="1">
      <alignment horizontal="center"/>
    </xf>
    <xf numFmtId="2" fontId="13" fillId="5" borderId="19" xfId="0" applyNumberFormat="1" applyFont="1" applyFill="1" applyBorder="1" applyAlignment="1">
      <alignment horizontal="center"/>
    </xf>
    <xf numFmtId="2" fontId="1" fillId="6" borderId="20" xfId="0" applyNumberFormat="1" applyFont="1" applyFill="1" applyBorder="1" applyAlignment="1">
      <alignment horizontal="center"/>
    </xf>
    <xf numFmtId="2" fontId="1" fillId="7" borderId="21" xfId="0" applyNumberFormat="1" applyFont="1" applyFill="1" applyBorder="1" applyAlignment="1">
      <alignment horizontal="center" vertical="center"/>
    </xf>
    <xf numFmtId="2" fontId="1" fillId="8" borderId="22" xfId="0" applyNumberFormat="1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2" fontId="12" fillId="9" borderId="23" xfId="0" applyNumberFormat="1" applyFont="1" applyFill="1" applyBorder="1" applyAlignment="1">
      <alignment horizontal="center" vertical="center" wrapText="1"/>
    </xf>
    <xf numFmtId="2" fontId="14" fillId="2" borderId="24" xfId="0" applyNumberFormat="1" applyFont="1" applyFill="1" applyBorder="1" applyAlignment="1">
      <alignment horizontal="center" vertical="center" wrapText="1"/>
    </xf>
    <xf numFmtId="2" fontId="14" fillId="2" borderId="25" xfId="0" applyNumberFormat="1" applyFont="1" applyFill="1" applyBorder="1" applyAlignment="1">
      <alignment horizontal="center" vertical="center" wrapText="1"/>
    </xf>
    <xf numFmtId="2" fontId="14" fillId="2" borderId="26" xfId="0" applyNumberFormat="1" applyFont="1" applyFill="1" applyBorder="1" applyAlignment="1">
      <alignment horizontal="center" vertical="center" wrapText="1"/>
    </xf>
    <xf numFmtId="2" fontId="14" fillId="2" borderId="27" xfId="0" applyNumberFormat="1" applyFont="1" applyFill="1" applyBorder="1" applyAlignment="1">
      <alignment horizontal="center" vertical="center" wrapText="1"/>
    </xf>
    <xf numFmtId="2" fontId="15" fillId="2" borderId="24" xfId="0" applyNumberFormat="1" applyFont="1" applyFill="1" applyBorder="1" applyAlignment="1">
      <alignment horizontal="center" vertical="center" wrapText="1"/>
    </xf>
    <xf numFmtId="2" fontId="8" fillId="2" borderId="28" xfId="0" applyNumberFormat="1" applyFont="1" applyFill="1" applyBorder="1" applyAlignment="1">
      <alignment horizontal="center" textRotation="90"/>
    </xf>
    <xf numFmtId="2" fontId="8" fillId="2" borderId="29" xfId="0" applyNumberFormat="1" applyFont="1" applyFill="1" applyBorder="1" applyAlignment="1">
      <alignment horizontal="center" textRotation="90"/>
    </xf>
    <xf numFmtId="2" fontId="8" fillId="9" borderId="29" xfId="0" applyNumberFormat="1" applyFont="1" applyFill="1" applyBorder="1" applyAlignment="1">
      <alignment horizontal="center" textRotation="90"/>
    </xf>
    <xf numFmtId="165" fontId="2" fillId="0" borderId="15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/>
    </xf>
    <xf numFmtId="2" fontId="1" fillId="0" borderId="31" xfId="0" applyNumberFormat="1" applyFont="1" applyBorder="1" applyAlignment="1">
      <alignment horizontal="center"/>
    </xf>
    <xf numFmtId="2" fontId="3" fillId="0" borderId="31" xfId="0" applyNumberFormat="1" applyFont="1" applyBorder="1" applyAlignment="1">
      <alignment horizontal="center"/>
    </xf>
    <xf numFmtId="2" fontId="3" fillId="0" borderId="32" xfId="0" applyNumberFormat="1" applyFont="1" applyBorder="1" applyAlignment="1">
      <alignment horizontal="center"/>
    </xf>
    <xf numFmtId="2" fontId="3" fillId="0" borderId="33" xfId="0" applyNumberFormat="1" applyFont="1" applyBorder="1" applyAlignment="1">
      <alignment horizontal="center"/>
    </xf>
    <xf numFmtId="2" fontId="3" fillId="0" borderId="34" xfId="0" applyNumberFormat="1" applyFont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36" xfId="0" applyNumberFormat="1" applyFont="1" applyBorder="1" applyAlignment="1">
      <alignment horizontal="center"/>
    </xf>
    <xf numFmtId="2" fontId="3" fillId="0" borderId="37" xfId="0" applyNumberFormat="1" applyFont="1" applyBorder="1" applyAlignment="1">
      <alignment horizontal="center"/>
    </xf>
    <xf numFmtId="2" fontId="3" fillId="0" borderId="38" xfId="0" applyNumberFormat="1" applyFont="1" applyBorder="1" applyAlignment="1">
      <alignment horizontal="center"/>
    </xf>
    <xf numFmtId="2" fontId="3" fillId="0" borderId="39" xfId="0" applyNumberFormat="1" applyFont="1" applyBorder="1" applyAlignment="1">
      <alignment horizontal="center"/>
    </xf>
    <xf numFmtId="2" fontId="3" fillId="2" borderId="39" xfId="0" applyNumberFormat="1" applyFont="1" applyFill="1" applyBorder="1" applyAlignment="1">
      <alignment horizontal="center"/>
    </xf>
    <xf numFmtId="166" fontId="2" fillId="0" borderId="15" xfId="0" applyNumberFormat="1" applyFont="1" applyBorder="1" applyAlignment="1">
      <alignment horizontal="center"/>
    </xf>
    <xf numFmtId="0" fontId="13" fillId="0" borderId="40" xfId="0" applyFont="1" applyBorder="1" applyAlignment="1">
      <alignment horizontal="center"/>
    </xf>
    <xf numFmtId="0" fontId="13" fillId="0" borderId="41" xfId="0" applyFont="1" applyBorder="1" applyAlignment="1">
      <alignment horizontal="center"/>
    </xf>
    <xf numFmtId="0" fontId="13" fillId="0" borderId="42" xfId="0" applyFont="1" applyBorder="1" applyAlignment="1">
      <alignment horizontal="center"/>
    </xf>
    <xf numFmtId="0" fontId="13" fillId="0" borderId="43" xfId="0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6" xfId="0" applyFont="1" applyBorder="1" applyAlignment="1">
      <alignment horizontal="center"/>
    </xf>
    <xf numFmtId="0" fontId="13" fillId="0" borderId="47" xfId="0" applyFont="1" applyBorder="1" applyAlignment="1">
      <alignment horizontal="center"/>
    </xf>
    <xf numFmtId="0" fontId="13" fillId="0" borderId="48" xfId="0" applyFont="1" applyBorder="1" applyAlignment="1">
      <alignment horizontal="center"/>
    </xf>
    <xf numFmtId="0" fontId="13" fillId="0" borderId="49" xfId="0" applyFont="1" applyBorder="1" applyAlignment="1">
      <alignment horizontal="center"/>
    </xf>
    <xf numFmtId="0" fontId="13" fillId="0" borderId="50" xfId="0" applyFont="1" applyBorder="1" applyAlignment="1">
      <alignment horizontal="center"/>
    </xf>
    <xf numFmtId="0" fontId="13" fillId="0" borderId="51" xfId="0" applyFont="1" applyBorder="1" applyAlignment="1">
      <alignment horizontal="center"/>
    </xf>
    <xf numFmtId="0" fontId="13" fillId="0" borderId="52" xfId="0" applyFont="1" applyBorder="1" applyAlignment="1">
      <alignment horizontal="center"/>
    </xf>
    <xf numFmtId="0" fontId="13" fillId="0" borderId="53" xfId="0" applyFont="1" applyBorder="1" applyAlignment="1">
      <alignment horizontal="center"/>
    </xf>
    <xf numFmtId="0" fontId="2" fillId="0" borderId="54" xfId="0" applyFont="1" applyBorder="1" applyAlignment="1">
      <alignment horizontal="center"/>
    </xf>
    <xf numFmtId="0" fontId="1" fillId="0" borderId="55" xfId="0" applyFont="1" applyBorder="1" applyAlignment="1">
      <alignment horizontal="center"/>
    </xf>
    <xf numFmtId="2" fontId="13" fillId="0" borderId="13" xfId="0" applyNumberFormat="1" applyFont="1" applyBorder="1" applyAlignment="1">
      <alignment horizontal="center"/>
    </xf>
    <xf numFmtId="1" fontId="13" fillId="0" borderId="13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165" fontId="2" fillId="0" borderId="13" xfId="0" applyNumberFormat="1" applyFont="1" applyBorder="1" applyAlignment="1">
      <alignment horizontal="center"/>
    </xf>
    <xf numFmtId="166" fontId="2" fillId="0" borderId="13" xfId="0" applyNumberFormat="1" applyFont="1" applyBorder="1" applyAlignment="1">
      <alignment horizontal="center"/>
    </xf>
    <xf numFmtId="0" fontId="1" fillId="0" borderId="56" xfId="0" applyFont="1" applyBorder="1" applyAlignment="1">
      <alignment horizontal="center"/>
    </xf>
    <xf numFmtId="2" fontId="16" fillId="0" borderId="13" xfId="0" applyNumberFormat="1" applyFont="1" applyBorder="1" applyAlignment="1">
      <alignment horizontal="center"/>
    </xf>
    <xf numFmtId="0" fontId="1" fillId="10" borderId="57" xfId="0" applyFont="1" applyFill="1" applyBorder="1" applyAlignment="1">
      <alignment horizontal="center" vertical="center"/>
    </xf>
    <xf numFmtId="0" fontId="1" fillId="10" borderId="57" xfId="0" applyFont="1" applyFill="1" applyBorder="1" applyAlignment="1">
      <alignment horizontal="center"/>
    </xf>
    <xf numFmtId="0" fontId="16" fillId="10" borderId="55" xfId="0" applyFont="1" applyFill="1" applyBorder="1" applyAlignment="1">
      <alignment horizontal="center"/>
    </xf>
    <xf numFmtId="2" fontId="13" fillId="9" borderId="58" xfId="0" applyNumberFormat="1" applyFont="1" applyFill="1" applyBorder="1" applyAlignment="1">
      <alignment horizontal="center"/>
    </xf>
    <xf numFmtId="2" fontId="13" fillId="9" borderId="59" xfId="0" applyNumberFormat="1" applyFont="1" applyFill="1" applyBorder="1" applyAlignment="1">
      <alignment horizontal="center"/>
    </xf>
    <xf numFmtId="2" fontId="13" fillId="9" borderId="60" xfId="0" applyNumberFormat="1" applyFont="1" applyFill="1" applyBorder="1" applyAlignment="1">
      <alignment horizontal="center"/>
    </xf>
    <xf numFmtId="2" fontId="13" fillId="9" borderId="10" xfId="0" applyNumberFormat="1" applyFont="1" applyFill="1" applyBorder="1" applyAlignment="1">
      <alignment horizontal="center"/>
    </xf>
    <xf numFmtId="2" fontId="13" fillId="9" borderId="61" xfId="0" applyNumberFormat="1" applyFont="1" applyFill="1" applyBorder="1" applyAlignment="1">
      <alignment horizontal="center"/>
    </xf>
    <xf numFmtId="2" fontId="13" fillId="9" borderId="62" xfId="0" applyNumberFormat="1" applyFont="1" applyFill="1" applyBorder="1" applyAlignment="1">
      <alignment horizontal="center"/>
    </xf>
    <xf numFmtId="2" fontId="13" fillId="9" borderId="63" xfId="0" applyNumberFormat="1" applyFont="1" applyFill="1" applyBorder="1" applyAlignment="1">
      <alignment horizontal="center"/>
    </xf>
    <xf numFmtId="2" fontId="13" fillId="2" borderId="63" xfId="0" applyNumberFormat="1" applyFont="1" applyFill="1" applyBorder="1" applyAlignment="1">
      <alignment horizontal="center"/>
    </xf>
    <xf numFmtId="167" fontId="2" fillId="2" borderId="64" xfId="0" applyNumberFormat="1" applyFont="1" applyFill="1" applyBorder="1" applyAlignment="1">
      <alignment horizontal="center"/>
    </xf>
    <xf numFmtId="0" fontId="13" fillId="2" borderId="65" xfId="0" applyFont="1" applyFill="1" applyBorder="1" applyAlignment="1">
      <alignment horizontal="center"/>
    </xf>
    <xf numFmtId="165" fontId="1" fillId="10" borderId="66" xfId="0" applyNumberFormat="1" applyFont="1" applyFill="1" applyBorder="1" applyAlignment="1">
      <alignment horizontal="center"/>
    </xf>
    <xf numFmtId="165" fontId="1" fillId="10" borderId="67" xfId="0" applyNumberFormat="1" applyFont="1" applyFill="1" applyBorder="1" applyAlignment="1">
      <alignment horizontal="center"/>
    </xf>
    <xf numFmtId="0" fontId="17" fillId="10" borderId="67" xfId="0" applyFont="1" applyFill="1" applyBorder="1" applyAlignment="1">
      <alignment horizontal="center"/>
    </xf>
    <xf numFmtId="165" fontId="17" fillId="10" borderId="67" xfId="0" applyNumberFormat="1" applyFont="1" applyFill="1" applyBorder="1" applyAlignment="1">
      <alignment horizontal="center"/>
    </xf>
    <xf numFmtId="0" fontId="16" fillId="10" borderId="2" xfId="0" applyFont="1" applyFill="1" applyBorder="1" applyAlignment="1">
      <alignment horizontal="center"/>
    </xf>
    <xf numFmtId="2" fontId="13" fillId="10" borderId="68" xfId="0" applyNumberFormat="1" applyFont="1" applyFill="1" applyBorder="1" applyAlignment="1">
      <alignment horizontal="center"/>
    </xf>
    <xf numFmtId="2" fontId="13" fillId="10" borderId="13" xfId="0" applyNumberFormat="1" applyFont="1" applyFill="1" applyBorder="1" applyAlignment="1">
      <alignment horizontal="center"/>
    </xf>
    <xf numFmtId="2" fontId="13" fillId="10" borderId="4" xfId="0" applyNumberFormat="1" applyFont="1" applyFill="1" applyBorder="1" applyAlignment="1">
      <alignment horizontal="center"/>
    </xf>
    <xf numFmtId="2" fontId="13" fillId="10" borderId="69" xfId="0" applyNumberFormat="1" applyFont="1" applyFill="1" applyBorder="1" applyAlignment="1">
      <alignment horizontal="center"/>
    </xf>
    <xf numFmtId="2" fontId="13" fillId="10" borderId="70" xfId="0" applyNumberFormat="1" applyFont="1" applyFill="1" applyBorder="1" applyAlignment="1">
      <alignment horizontal="center"/>
    </xf>
    <xf numFmtId="2" fontId="13" fillId="2" borderId="70" xfId="0" applyNumberFormat="1" applyFont="1" applyFill="1" applyBorder="1" applyAlignment="1">
      <alignment horizontal="center"/>
    </xf>
    <xf numFmtId="167" fontId="2" fillId="2" borderId="15" xfId="0" applyNumberFormat="1" applyFont="1" applyFill="1" applyBorder="1" applyAlignment="1">
      <alignment horizontal="center"/>
    </xf>
    <xf numFmtId="0" fontId="10" fillId="2" borderId="65" xfId="0" applyFont="1" applyFill="1" applyBorder="1" applyAlignment="1">
      <alignment horizontal="center"/>
    </xf>
    <xf numFmtId="165" fontId="17" fillId="10" borderId="71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2" fontId="13" fillId="9" borderId="68" xfId="0" applyNumberFormat="1" applyFont="1" applyFill="1" applyBorder="1" applyAlignment="1">
      <alignment horizontal="center"/>
    </xf>
    <xf numFmtId="2" fontId="13" fillId="9" borderId="13" xfId="0" applyNumberFormat="1" applyFont="1" applyFill="1" applyBorder="1" applyAlignment="1">
      <alignment horizontal="center"/>
    </xf>
    <xf numFmtId="2" fontId="13" fillId="9" borderId="72" xfId="0" applyNumberFormat="1" applyFont="1" applyFill="1" applyBorder="1" applyAlignment="1">
      <alignment horizontal="center"/>
    </xf>
    <xf numFmtId="2" fontId="13" fillId="9" borderId="4" xfId="0" applyNumberFormat="1" applyFont="1" applyFill="1" applyBorder="1" applyAlignment="1">
      <alignment horizontal="center"/>
    </xf>
    <xf numFmtId="2" fontId="13" fillId="9" borderId="69" xfId="0" applyNumberFormat="1" applyFont="1" applyFill="1" applyBorder="1" applyAlignment="1">
      <alignment horizontal="center"/>
    </xf>
    <xf numFmtId="2" fontId="13" fillId="9" borderId="70" xfId="0" applyNumberFormat="1" applyFont="1" applyFill="1" applyBorder="1" applyAlignment="1">
      <alignment horizontal="center"/>
    </xf>
    <xf numFmtId="2" fontId="13" fillId="9" borderId="73" xfId="0" applyNumberFormat="1" applyFont="1" applyFill="1" applyBorder="1" applyAlignment="1">
      <alignment horizontal="center"/>
    </xf>
    <xf numFmtId="2" fontId="13" fillId="2" borderId="73" xfId="0" applyNumberFormat="1" applyFont="1" applyFill="1" applyBorder="1" applyAlignment="1">
      <alignment horizontal="center"/>
    </xf>
    <xf numFmtId="165" fontId="1" fillId="2" borderId="66" xfId="0" applyNumberFormat="1" applyFont="1" applyFill="1" applyBorder="1" applyAlignment="1">
      <alignment horizontal="center"/>
    </xf>
    <xf numFmtId="165" fontId="1" fillId="2" borderId="67" xfId="0" applyNumberFormat="1" applyFont="1" applyFill="1" applyBorder="1" applyAlignment="1">
      <alignment horizontal="center"/>
    </xf>
    <xf numFmtId="0" fontId="17" fillId="2" borderId="67" xfId="0" applyFont="1" applyFill="1" applyBorder="1" applyAlignment="1">
      <alignment horizontal="center"/>
    </xf>
    <xf numFmtId="165" fontId="17" fillId="2" borderId="67" xfId="0" applyNumberFormat="1" applyFont="1" applyFill="1" applyBorder="1" applyAlignment="1">
      <alignment horizontal="center"/>
    </xf>
    <xf numFmtId="2" fontId="13" fillId="2" borderId="68" xfId="0" applyNumberFormat="1" applyFont="1" applyFill="1" applyBorder="1" applyAlignment="1">
      <alignment horizontal="center"/>
    </xf>
    <xf numFmtId="2" fontId="13" fillId="2" borderId="13" xfId="0" applyNumberFormat="1" applyFont="1" applyFill="1" applyBorder="1" applyAlignment="1">
      <alignment horizontal="center"/>
    </xf>
    <xf numFmtId="2" fontId="13" fillId="2" borderId="4" xfId="0" applyNumberFormat="1" applyFont="1" applyFill="1" applyBorder="1" applyAlignment="1">
      <alignment horizontal="center"/>
    </xf>
    <xf numFmtId="2" fontId="13" fillId="2" borderId="69" xfId="0" applyNumberFormat="1" applyFont="1" applyFill="1" applyBorder="1" applyAlignment="1">
      <alignment horizontal="center"/>
    </xf>
    <xf numFmtId="165" fontId="17" fillId="2" borderId="71" xfId="0" applyNumberFormat="1" applyFont="1" applyFill="1" applyBorder="1" applyAlignment="1">
      <alignment horizontal="center"/>
    </xf>
    <xf numFmtId="0" fontId="13" fillId="10" borderId="6" xfId="0" applyFont="1" applyFill="1" applyBorder="1" applyAlignment="1">
      <alignment horizontal="center" vertical="center" wrapText="1"/>
    </xf>
    <xf numFmtId="0" fontId="1" fillId="10" borderId="6" xfId="0" applyFont="1" applyFill="1" applyBorder="1" applyAlignment="1">
      <alignment horizontal="center"/>
    </xf>
    <xf numFmtId="2" fontId="13" fillId="10" borderId="74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2" fontId="13" fillId="9" borderId="74" xfId="0" applyNumberFormat="1" applyFont="1" applyFill="1" applyBorder="1" applyAlignment="1">
      <alignment horizontal="center"/>
    </xf>
    <xf numFmtId="2" fontId="13" fillId="2" borderId="74" xfId="0" applyNumberFormat="1" applyFont="1" applyFill="1" applyBorder="1" applyAlignment="1">
      <alignment horizontal="center"/>
    </xf>
    <xf numFmtId="0" fontId="1" fillId="10" borderId="9" xfId="0" applyFont="1" applyFill="1" applyBorder="1" applyAlignment="1">
      <alignment horizontal="center" vertical="center"/>
    </xf>
    <xf numFmtId="2" fontId="16" fillId="9" borderId="69" xfId="0" applyNumberFormat="1" applyFont="1" applyFill="1" applyBorder="1" applyAlignment="1">
      <alignment horizontal="center"/>
    </xf>
    <xf numFmtId="2" fontId="16" fillId="9" borderId="13" xfId="0" applyNumberFormat="1" applyFont="1" applyFill="1" applyBorder="1" applyAlignment="1">
      <alignment horizontal="center"/>
    </xf>
    <xf numFmtId="0" fontId="1" fillId="10" borderId="15" xfId="0" applyFont="1" applyFill="1" applyBorder="1" applyAlignment="1">
      <alignment horizontal="center" vertical="center"/>
    </xf>
    <xf numFmtId="2" fontId="12" fillId="9" borderId="72" xfId="0" applyNumberFormat="1" applyFont="1" applyFill="1" applyBorder="1" applyAlignment="1">
      <alignment horizontal="center"/>
    </xf>
    <xf numFmtId="2" fontId="12" fillId="9" borderId="13" xfId="0" applyNumberFormat="1" applyFont="1" applyFill="1" applyBorder="1" applyAlignment="1">
      <alignment horizontal="center"/>
    </xf>
    <xf numFmtId="0" fontId="1" fillId="10" borderId="6" xfId="0" applyFont="1" applyFill="1" applyBorder="1" applyAlignment="1">
      <alignment horizontal="center" vertical="center"/>
    </xf>
    <xf numFmtId="2" fontId="12" fillId="9" borderId="69" xfId="0" applyNumberFormat="1" applyFont="1" applyFill="1" applyBorder="1" applyAlignment="1">
      <alignment horizontal="center"/>
    </xf>
    <xf numFmtId="2" fontId="10" fillId="9" borderId="13" xfId="0" applyNumberFormat="1" applyFont="1" applyFill="1" applyBorder="1" applyAlignment="1">
      <alignment horizontal="center"/>
    </xf>
    <xf numFmtId="0" fontId="13" fillId="10" borderId="68" xfId="0" applyFont="1" applyFill="1" applyBorder="1" applyAlignment="1">
      <alignment horizontal="center"/>
    </xf>
    <xf numFmtId="0" fontId="13" fillId="10" borderId="13" xfId="0" applyFont="1" applyFill="1" applyBorder="1" applyAlignment="1">
      <alignment horizontal="center"/>
    </xf>
    <xf numFmtId="0" fontId="1" fillId="10" borderId="75" xfId="0" applyFont="1" applyFill="1" applyBorder="1" applyAlignment="1">
      <alignment horizontal="center"/>
    </xf>
    <xf numFmtId="2" fontId="13" fillId="9" borderId="76" xfId="0" applyNumberFormat="1" applyFont="1" applyFill="1" applyBorder="1" applyAlignment="1">
      <alignment horizontal="center"/>
    </xf>
    <xf numFmtId="2" fontId="13" fillId="9" borderId="77" xfId="0" applyNumberFormat="1" applyFont="1" applyFill="1" applyBorder="1" applyAlignment="1">
      <alignment horizontal="center"/>
    </xf>
    <xf numFmtId="2" fontId="13" fillId="9" borderId="78" xfId="0" applyNumberFormat="1" applyFont="1" applyFill="1" applyBorder="1" applyAlignment="1">
      <alignment horizontal="center"/>
    </xf>
    <xf numFmtId="0" fontId="16" fillId="10" borderId="75" xfId="0" applyFont="1" applyFill="1" applyBorder="1" applyAlignment="1">
      <alignment horizontal="center"/>
    </xf>
    <xf numFmtId="2" fontId="13" fillId="10" borderId="79" xfId="0" applyNumberFormat="1" applyFont="1" applyFill="1" applyBorder="1" applyAlignment="1">
      <alignment horizontal="center"/>
    </xf>
    <xf numFmtId="2" fontId="13" fillId="10" borderId="80" xfId="0" applyNumberFormat="1" applyFont="1" applyFill="1" applyBorder="1" applyAlignment="1">
      <alignment horizontal="center"/>
    </xf>
    <xf numFmtId="2" fontId="13" fillId="2" borderId="81" xfId="0" applyNumberFormat="1" applyFont="1" applyFill="1" applyBorder="1" applyAlignment="1">
      <alignment horizontal="center"/>
    </xf>
    <xf numFmtId="2" fontId="13" fillId="2" borderId="82" xfId="0" applyNumberFormat="1" applyFont="1" applyFill="1" applyBorder="1" applyAlignment="1">
      <alignment horizontal="center"/>
    </xf>
    <xf numFmtId="2" fontId="13" fillId="10" borderId="83" xfId="0" applyNumberFormat="1" applyFont="1" applyFill="1" applyBorder="1" applyAlignment="1">
      <alignment horizontal="center"/>
    </xf>
    <xf numFmtId="2" fontId="13" fillId="10" borderId="78" xfId="0" applyNumberFormat="1" applyFont="1" applyFill="1" applyBorder="1" applyAlignment="1">
      <alignment horizontal="center"/>
    </xf>
    <xf numFmtId="167" fontId="2" fillId="10" borderId="15" xfId="0" applyNumberFormat="1" applyFont="1" applyFill="1" applyBorder="1" applyAlignment="1">
      <alignment horizontal="center"/>
    </xf>
    <xf numFmtId="165" fontId="1" fillId="10" borderId="84" xfId="0" applyNumberFormat="1" applyFont="1" applyFill="1" applyBorder="1" applyAlignment="1">
      <alignment horizontal="center"/>
    </xf>
    <xf numFmtId="165" fontId="1" fillId="10" borderId="85" xfId="0" applyNumberFormat="1" applyFont="1" applyFill="1" applyBorder="1" applyAlignment="1">
      <alignment horizontal="center"/>
    </xf>
    <xf numFmtId="165" fontId="17" fillId="10" borderId="86" xfId="0" applyNumberFormat="1" applyFont="1" applyFill="1" applyBorder="1" applyAlignment="1">
      <alignment horizontal="center"/>
    </xf>
    <xf numFmtId="2" fontId="13" fillId="10" borderId="28" xfId="0" applyNumberFormat="1" applyFont="1" applyFill="1" applyBorder="1" applyAlignment="1">
      <alignment horizontal="center" vertical="center"/>
    </xf>
    <xf numFmtId="165" fontId="13" fillId="2" borderId="28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165" fontId="1" fillId="2" borderId="0" xfId="0" applyNumberFormat="1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165" fontId="17" fillId="2" borderId="0" xfId="0" applyNumberFormat="1" applyFont="1" applyFill="1" applyBorder="1" applyAlignment="1">
      <alignment horizontal="center"/>
    </xf>
    <xf numFmtId="165" fontId="1" fillId="4" borderId="87" xfId="0" applyNumberFormat="1" applyFont="1" applyFill="1" applyBorder="1" applyAlignment="1">
      <alignment horizontal="center"/>
    </xf>
    <xf numFmtId="165" fontId="13" fillId="5" borderId="88" xfId="0" applyNumberFormat="1" applyFont="1" applyFill="1" applyBorder="1" applyAlignment="1">
      <alignment horizontal="center"/>
    </xf>
    <xf numFmtId="165" fontId="13" fillId="6" borderId="20" xfId="0" applyNumberFormat="1" applyFont="1" applyFill="1" applyBorder="1" applyAlignment="1">
      <alignment horizontal="center"/>
    </xf>
    <xf numFmtId="165" fontId="13" fillId="7" borderId="21" xfId="0" applyNumberFormat="1" applyFont="1" applyFill="1" applyBorder="1" applyAlignment="1">
      <alignment horizontal="center"/>
    </xf>
    <xf numFmtId="165" fontId="13" fillId="11" borderId="89" xfId="0" applyNumberFormat="1" applyFont="1" applyFill="1" applyBorder="1" applyAlignment="1">
      <alignment horizontal="center"/>
    </xf>
    <xf numFmtId="165" fontId="1" fillId="8" borderId="70" xfId="0" applyNumberFormat="1" applyFont="1" applyFill="1" applyBorder="1" applyAlignment="1">
      <alignment horizontal="center"/>
    </xf>
    <xf numFmtId="165" fontId="9" fillId="0" borderId="24" xfId="0" applyNumberFormat="1" applyFont="1" applyBorder="1" applyAlignment="1">
      <alignment horizontal="center" vertical="center" wrapText="1"/>
    </xf>
    <xf numFmtId="165" fontId="14" fillId="0" borderId="24" xfId="0" applyNumberFormat="1" applyFont="1" applyBorder="1" applyAlignment="1">
      <alignment horizontal="center" vertical="center" wrapText="1"/>
    </xf>
    <xf numFmtId="165" fontId="14" fillId="0" borderId="23" xfId="0" applyNumberFormat="1" applyFont="1" applyBorder="1" applyAlignment="1">
      <alignment horizontal="center" vertical="center" wrapText="1"/>
    </xf>
    <xf numFmtId="165" fontId="14" fillId="0" borderId="25" xfId="0" applyNumberFormat="1" applyFont="1" applyBorder="1" applyAlignment="1">
      <alignment horizontal="center" vertical="center" wrapText="1"/>
    </xf>
    <xf numFmtId="165" fontId="14" fillId="0" borderId="26" xfId="0" applyNumberFormat="1" applyFont="1" applyBorder="1" applyAlignment="1">
      <alignment horizontal="center" vertical="center" wrapText="1"/>
    </xf>
    <xf numFmtId="165" fontId="14" fillId="0" borderId="27" xfId="0" applyNumberFormat="1" applyFont="1" applyBorder="1" applyAlignment="1">
      <alignment horizontal="center" vertical="center" wrapText="1"/>
    </xf>
    <xf numFmtId="0" fontId="12" fillId="9" borderId="28" xfId="0" applyFont="1" applyFill="1" applyBorder="1" applyAlignment="1">
      <alignment horizontal="center" textRotation="90"/>
    </xf>
    <xf numFmtId="0" fontId="12" fillId="9" borderId="29" xfId="0" applyFont="1" applyFill="1" applyBorder="1" applyAlignment="1">
      <alignment horizontal="center" textRotation="90"/>
    </xf>
    <xf numFmtId="165" fontId="1" fillId="0" borderId="90" xfId="0" applyNumberFormat="1" applyFont="1" applyBorder="1" applyAlignment="1">
      <alignment horizontal="center"/>
    </xf>
    <xf numFmtId="165" fontId="1" fillId="0" borderId="91" xfId="0" applyNumberFormat="1" applyFont="1" applyBorder="1" applyAlignment="1">
      <alignment horizontal="center"/>
    </xf>
    <xf numFmtId="165" fontId="1" fillId="0" borderId="92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93" xfId="0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94" xfId="0" applyFont="1" applyBorder="1" applyAlignment="1">
      <alignment horizontal="center"/>
    </xf>
    <xf numFmtId="0" fontId="13" fillId="0" borderId="33" xfId="0" applyFont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3" fillId="0" borderId="35" xfId="0" applyFont="1" applyBorder="1" applyAlignment="1">
      <alignment horizontal="center"/>
    </xf>
    <xf numFmtId="0" fontId="13" fillId="0" borderId="95" xfId="0" applyFont="1" applyBorder="1" applyAlignment="1">
      <alignment horizontal="center"/>
    </xf>
    <xf numFmtId="0" fontId="13" fillId="0" borderId="96" xfId="0" applyFont="1" applyBorder="1" applyAlignment="1">
      <alignment horizontal="center"/>
    </xf>
    <xf numFmtId="0" fontId="13" fillId="0" borderId="97" xfId="0" applyFont="1" applyBorder="1" applyAlignment="1">
      <alignment horizontal="center"/>
    </xf>
    <xf numFmtId="0" fontId="13" fillId="0" borderId="92" xfId="0" applyFont="1" applyBorder="1" applyAlignment="1">
      <alignment horizontal="center"/>
    </xf>
    <xf numFmtId="0" fontId="13" fillId="0" borderId="70" xfId="0" applyFont="1" applyBorder="1" applyAlignment="1">
      <alignment horizontal="center"/>
    </xf>
    <xf numFmtId="0" fontId="13" fillId="0" borderId="7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2" fontId="2" fillId="0" borderId="15" xfId="0" applyNumberFormat="1" applyFont="1" applyBorder="1" applyAlignment="1">
      <alignment horizontal="center"/>
    </xf>
    <xf numFmtId="0" fontId="10" fillId="10" borderId="55" xfId="0" applyFont="1" applyFill="1" applyBorder="1" applyAlignment="1">
      <alignment horizontal="center"/>
    </xf>
    <xf numFmtId="167" fontId="13" fillId="9" borderId="98" xfId="0" applyNumberFormat="1" applyFont="1" applyFill="1" applyBorder="1" applyAlignment="1">
      <alignment horizontal="center"/>
    </xf>
    <xf numFmtId="167" fontId="13" fillId="9" borderId="99" xfId="0" applyNumberFormat="1" applyFont="1" applyFill="1" applyBorder="1" applyAlignment="1">
      <alignment horizontal="center"/>
    </xf>
    <xf numFmtId="167" fontId="13" fillId="9" borderId="13" xfId="0" applyNumberFormat="1" applyFont="1" applyFill="1" applyBorder="1" applyAlignment="1">
      <alignment horizontal="center"/>
    </xf>
    <xf numFmtId="167" fontId="13" fillId="9" borderId="100" xfId="0" applyNumberFormat="1" applyFont="1" applyFill="1" applyBorder="1" applyAlignment="1">
      <alignment horizontal="center"/>
    </xf>
    <xf numFmtId="167" fontId="13" fillId="9" borderId="101" xfId="0" applyNumberFormat="1" applyFont="1" applyFill="1" applyBorder="1" applyAlignment="1">
      <alignment horizontal="center"/>
    </xf>
    <xf numFmtId="167" fontId="13" fillId="9" borderId="15" xfId="0" applyNumberFormat="1" applyFont="1" applyFill="1" applyBorder="1" applyAlignment="1">
      <alignment horizontal="center"/>
    </xf>
    <xf numFmtId="167" fontId="13" fillId="9" borderId="102" xfId="0" applyNumberFormat="1" applyFont="1" applyFill="1" applyBorder="1" applyAlignment="1">
      <alignment horizontal="center"/>
    </xf>
    <xf numFmtId="167" fontId="13" fillId="9" borderId="70" xfId="0" applyNumberFormat="1" applyFont="1" applyFill="1" applyBorder="1" applyAlignment="1">
      <alignment horizontal="center"/>
    </xf>
    <xf numFmtId="167" fontId="13" fillId="9" borderId="73" xfId="0" applyNumberFormat="1" applyFont="1" applyFill="1" applyBorder="1" applyAlignment="1">
      <alignment horizontal="center"/>
    </xf>
    <xf numFmtId="0" fontId="10" fillId="10" borderId="2" xfId="0" applyFont="1" applyFill="1" applyBorder="1" applyAlignment="1">
      <alignment horizontal="center"/>
    </xf>
    <xf numFmtId="167" fontId="13" fillId="2" borderId="68" xfId="0" applyNumberFormat="1" applyFont="1" applyFill="1" applyBorder="1" applyAlignment="1">
      <alignment horizontal="center"/>
    </xf>
    <xf numFmtId="167" fontId="13" fillId="2" borderId="13" xfId="0" applyNumberFormat="1" applyFont="1" applyFill="1" applyBorder="1" applyAlignment="1">
      <alignment horizontal="center"/>
    </xf>
    <xf numFmtId="167" fontId="13" fillId="2" borderId="103" xfId="0" applyNumberFormat="1" applyFont="1" applyFill="1" applyBorder="1" applyAlignment="1">
      <alignment horizontal="center"/>
    </xf>
    <xf numFmtId="167" fontId="13" fillId="2" borderId="104" xfId="0" applyNumberFormat="1" applyFont="1" applyFill="1" applyBorder="1" applyAlignment="1">
      <alignment horizontal="center"/>
    </xf>
    <xf numFmtId="167" fontId="13" fillId="2" borderId="59" xfId="0" applyNumberFormat="1" applyFont="1" applyFill="1" applyBorder="1" applyAlignment="1">
      <alignment horizontal="center"/>
    </xf>
    <xf numFmtId="167" fontId="13" fillId="2" borderId="74" xfId="0" applyNumberFormat="1" applyFont="1" applyFill="1" applyBorder="1" applyAlignment="1">
      <alignment horizontal="center"/>
    </xf>
    <xf numFmtId="167" fontId="13" fillId="2" borderId="69" xfId="0" applyNumberFormat="1" applyFont="1" applyFill="1" applyBorder="1" applyAlignment="1">
      <alignment horizontal="center"/>
    </xf>
    <xf numFmtId="167" fontId="13" fillId="2" borderId="70" xfId="0" applyNumberFormat="1" applyFont="1" applyFill="1" applyBorder="1" applyAlignment="1">
      <alignment horizontal="center"/>
    </xf>
    <xf numFmtId="0" fontId="1" fillId="10" borderId="9" xfId="0" applyFont="1" applyFill="1" applyBorder="1" applyAlignment="1">
      <alignment horizontal="center"/>
    </xf>
    <xf numFmtId="167" fontId="13" fillId="9" borderId="68" xfId="0" applyNumberFormat="1" applyFont="1" applyFill="1" applyBorder="1" applyAlignment="1">
      <alignment horizontal="center"/>
    </xf>
    <xf numFmtId="167" fontId="13" fillId="9" borderId="103" xfId="0" applyNumberFormat="1" applyFont="1" applyFill="1" applyBorder="1" applyAlignment="1">
      <alignment horizontal="center"/>
    </xf>
    <xf numFmtId="167" fontId="13" fillId="9" borderId="74" xfId="0" applyNumberFormat="1" applyFont="1" applyFill="1" applyBorder="1" applyAlignment="1">
      <alignment horizontal="center"/>
    </xf>
    <xf numFmtId="167" fontId="13" fillId="9" borderId="69" xfId="0" applyNumberFormat="1" applyFont="1" applyFill="1" applyBorder="1" applyAlignment="1">
      <alignment horizontal="center"/>
    </xf>
    <xf numFmtId="167" fontId="13" fillId="10" borderId="68" xfId="0" applyNumberFormat="1" applyFont="1" applyFill="1" applyBorder="1" applyAlignment="1">
      <alignment horizontal="center"/>
    </xf>
    <xf numFmtId="167" fontId="13" fillId="10" borderId="13" xfId="0" applyNumberFormat="1" applyFont="1" applyFill="1" applyBorder="1" applyAlignment="1">
      <alignment horizontal="center"/>
    </xf>
    <xf numFmtId="167" fontId="13" fillId="10" borderId="103" xfId="0" applyNumberFormat="1" applyFont="1" applyFill="1" applyBorder="1" applyAlignment="1">
      <alignment horizontal="center"/>
    </xf>
    <xf numFmtId="167" fontId="13" fillId="10" borderId="74" xfId="0" applyNumberFormat="1" applyFont="1" applyFill="1" applyBorder="1" applyAlignment="1">
      <alignment horizontal="center"/>
    </xf>
    <xf numFmtId="167" fontId="13" fillId="10" borderId="69" xfId="0" applyNumberFormat="1" applyFont="1" applyFill="1" applyBorder="1" applyAlignment="1">
      <alignment horizontal="center"/>
    </xf>
    <xf numFmtId="167" fontId="13" fillId="10" borderId="70" xfId="0" applyNumberFormat="1" applyFont="1" applyFill="1" applyBorder="1" applyAlignment="1">
      <alignment horizontal="center"/>
    </xf>
    <xf numFmtId="0" fontId="1" fillId="10" borderId="6" xfId="0" applyFont="1" applyFill="1" applyBorder="1" applyAlignment="1">
      <alignment horizontal="center" vertical="center" wrapText="1"/>
    </xf>
    <xf numFmtId="1" fontId="13" fillId="9" borderId="13" xfId="0" applyNumberFormat="1" applyFont="1" applyFill="1" applyBorder="1" applyAlignment="1">
      <alignment horizontal="center"/>
    </xf>
    <xf numFmtId="1" fontId="13" fillId="9" borderId="103" xfId="0" applyNumberFormat="1" applyFont="1" applyFill="1" applyBorder="1" applyAlignment="1">
      <alignment horizontal="center"/>
    </xf>
    <xf numFmtId="167" fontId="12" fillId="9" borderId="74" xfId="0" applyNumberFormat="1" applyFont="1" applyFill="1" applyBorder="1" applyAlignment="1">
      <alignment horizontal="center"/>
    </xf>
    <xf numFmtId="167" fontId="12" fillId="9" borderId="13" xfId="0" applyNumberFormat="1" applyFont="1" applyFill="1" applyBorder="1" applyAlignment="1">
      <alignment horizontal="center"/>
    </xf>
    <xf numFmtId="167" fontId="16" fillId="9" borderId="73" xfId="0" applyNumberFormat="1" applyFont="1" applyFill="1" applyBorder="1" applyAlignment="1">
      <alignment horizontal="center"/>
    </xf>
    <xf numFmtId="167" fontId="12" fillId="9" borderId="103" xfId="0" applyNumberFormat="1" applyFont="1" applyFill="1" applyBorder="1" applyAlignment="1">
      <alignment horizontal="center"/>
    </xf>
    <xf numFmtId="167" fontId="16" fillId="9" borderId="69" xfId="0" applyNumberFormat="1" applyFont="1" applyFill="1" applyBorder="1" applyAlignment="1">
      <alignment horizontal="center"/>
    </xf>
    <xf numFmtId="167" fontId="16" fillId="9" borderId="13" xfId="0" applyNumberFormat="1" applyFont="1" applyFill="1" applyBorder="1" applyAlignment="1">
      <alignment horizontal="center"/>
    </xf>
    <xf numFmtId="167" fontId="14" fillId="9" borderId="13" xfId="0" applyNumberFormat="1" applyFont="1" applyFill="1" applyBorder="1" applyAlignment="1">
      <alignment horizontal="center"/>
    </xf>
    <xf numFmtId="167" fontId="10" fillId="2" borderId="13" xfId="0" applyNumberFormat="1" applyFont="1" applyFill="1" applyBorder="1" applyAlignment="1">
      <alignment horizontal="center"/>
    </xf>
    <xf numFmtId="165" fontId="2" fillId="2" borderId="15" xfId="0" applyNumberFormat="1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0000"/>
      <rgbColor rgb="00008000"/>
      <rgbColor rgb="00000080"/>
      <rgbColor rgb="00808000"/>
      <rgbColor rgb="00800080"/>
      <rgbColor rgb="00008080"/>
      <rgbColor rgb="00C4BD97"/>
      <rgbColor rgb="00808080"/>
      <rgbColor rgb="009999FF"/>
      <rgbColor rgb="00993366"/>
      <rgbColor rgb="00FDEADA"/>
      <rgbColor rgb="00DBEEF4"/>
      <rgbColor rgb="00660066"/>
      <rgbColor rgb="00FF8080"/>
      <rgbColor rgb="000066CC"/>
      <rgbColor rgb="00E6E0E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2"/>
      <rgbColor rgb="00DDD9C3"/>
      <rgbColor rgb="00F2DCDB"/>
      <rgbColor rgb="0099CCFF"/>
      <rgbColor rgb="00FF99CC"/>
      <rgbColor rgb="00CC99FF"/>
      <rgbColor rgb="00FCD5B5"/>
      <rgbColor rgb="003366FF"/>
      <rgbColor rgb="0033CCCC"/>
      <rgbColor rgb="0092D050"/>
      <rgbColor rgb="00FFC000"/>
      <rgbColor rgb="00FF9900"/>
      <rgbColor rgb="00FF6600"/>
      <rgbColor rgb="00666699"/>
      <rgbColor rgb="00969696"/>
      <rgbColor rgb="00003366"/>
      <rgbColor rgb="0000B050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155"/>
  <sheetViews>
    <sheetView tabSelected="1" zoomScale="77" zoomScaleNormal="77" zoomScalePageLayoutView="60" workbookViewId="0">
      <selection sqref="A1:EZ134"/>
    </sheetView>
  </sheetViews>
  <sheetFormatPr defaultRowHeight="15" x14ac:dyDescent="0.25"/>
  <cols>
    <col min="1" max="1" width="7.75" style="1"/>
    <col min="2" max="3" width="1.25" style="1"/>
    <col min="4" max="4" width="5.625" style="1"/>
    <col min="5" max="5" width="1.25" style="1"/>
    <col min="6" max="6" width="4.625" style="1"/>
    <col min="7" max="14" width="1.25" style="1"/>
    <col min="15" max="15" width="4.75" style="1"/>
    <col min="16" max="20" width="0" style="1" hidden="1"/>
    <col min="21" max="21" width="8" style="1"/>
    <col min="22" max="26" width="0" style="1" hidden="1"/>
    <col min="27" max="27" width="1.25" style="1"/>
    <col min="28" max="28" width="3.875" style="1"/>
    <col min="29" max="29" width="1.75" style="1"/>
    <col min="30" max="30" width="0.25" style="1"/>
    <col min="31" max="31" width="1.25" style="1"/>
    <col min="32" max="40" width="0" style="1" hidden="1"/>
    <col min="41" max="41" width="7.25" style="1"/>
    <col min="42" max="43" width="1.25" style="1"/>
    <col min="44" max="44" width="7.75" style="1"/>
    <col min="45" max="46" width="1.25" style="1"/>
    <col min="47" max="47" width="4.125" style="1"/>
    <col min="48" max="48" width="1.75" style="1"/>
    <col min="49" max="49" width="1.375" style="1"/>
    <col min="50" max="50" width="5.5" style="1"/>
    <col min="51" max="52" width="0" style="1" hidden="1"/>
    <col min="53" max="53" width="9.5" style="1"/>
    <col min="54" max="55" width="1.25" style="1"/>
    <col min="56" max="56" width="8.375" style="1"/>
    <col min="57" max="57" width="0" style="1" hidden="1"/>
    <col min="58" max="58" width="1.25" style="1"/>
    <col min="59" max="59" width="7.5" style="1"/>
    <col min="60" max="61" width="1.25" style="1"/>
    <col min="62" max="62" width="7.375" style="1"/>
    <col min="63" max="63" width="1.25" style="1"/>
    <col min="64" max="64" width="6.25" style="1"/>
    <col min="65" max="67" width="1.25" style="1"/>
    <col min="68" max="68" width="6.25" style="1"/>
    <col min="69" max="69" width="5.625" style="1"/>
    <col min="70" max="73" width="1.25" style="1"/>
    <col min="74" max="74" width="8.25" style="1"/>
    <col min="75" max="75" width="5.875" style="1"/>
    <col min="76" max="76" width="1.25" style="1"/>
    <col min="77" max="77" width="1.75" style="1"/>
    <col min="78" max="78" width="1.25" style="1"/>
    <col min="79" max="79" width="1.375" style="1"/>
    <col min="80" max="80" width="5.625" style="1"/>
    <col min="81" max="81" width="1.25" style="1"/>
    <col min="82" max="82" width="0" style="1" hidden="1"/>
    <col min="83" max="83" width="7.25" style="1"/>
    <col min="84" max="85" width="1.25" style="1"/>
    <col min="86" max="86" width="4.75" style="1"/>
    <col min="87" max="88" width="1.25" style="1"/>
    <col min="89" max="89" width="6.5" style="1"/>
    <col min="90" max="91" width="1.25" style="1"/>
    <col min="92" max="92" width="6.75" style="1"/>
    <col min="93" max="94" width="1.25" style="1"/>
    <col min="95" max="95" width="5.625" style="1"/>
    <col min="96" max="97" width="1.25" style="1"/>
    <col min="98" max="98" width="5.125" style="1"/>
    <col min="99" max="100" width="1.25" style="1"/>
    <col min="101" max="101" width="2" style="1"/>
    <col min="102" max="102" width="1.25" style="1"/>
    <col min="103" max="103" width="2.25" style="1"/>
    <col min="104" max="104" width="0" style="1" hidden="1"/>
    <col min="105" max="105" width="2.25" style="1"/>
    <col min="106" max="106" width="1.25" style="1"/>
    <col min="107" max="107" width="2" style="1"/>
    <col min="108" max="108" width="1.25" style="1"/>
    <col min="109" max="109" width="1.5" style="1"/>
    <col min="110" max="111" width="1.25" style="1"/>
    <col min="112" max="112" width="0.125" style="1"/>
    <col min="113" max="113" width="0.875" style="1"/>
    <col min="114" max="114" width="1.25" style="1"/>
    <col min="115" max="119" width="0" style="1" hidden="1"/>
    <col min="120" max="120" width="1.25" style="1"/>
    <col min="121" max="122" width="0" style="1" hidden="1"/>
    <col min="123" max="124" width="1.25" style="1"/>
    <col min="125" max="125" width="2.875" style="1"/>
    <col min="126" max="126" width="1.25" style="1"/>
    <col min="127" max="127" width="0" style="1" hidden="1"/>
    <col min="128" max="128" width="2.125" style="1"/>
    <col min="129" max="130" width="0" style="1" hidden="1"/>
    <col min="131" max="131" width="1.25" style="1"/>
    <col min="132" max="136" width="0.875" style="1"/>
    <col min="137" max="137" width="2.875" style="1"/>
    <col min="138" max="142" width="0.875" style="1"/>
    <col min="143" max="143" width="2.375" style="1"/>
    <col min="144" max="148" width="0.875" style="1"/>
    <col min="149" max="149" width="2.125" style="1"/>
    <col min="150" max="154" width="0.875" style="1"/>
    <col min="155" max="155" width="1.375" style="1"/>
    <col min="156" max="1025" width="1.25" style="1"/>
  </cols>
  <sheetData>
    <row r="1" spans="1:156" s="4" customFormat="1" ht="17.25" customHeight="1" x14ac:dyDescent="0.25">
      <c r="A1" s="68" t="s">
        <v>0</v>
      </c>
      <c r="B1" s="68"/>
      <c r="C1" s="68"/>
      <c r="D1" s="68"/>
      <c r="E1" s="68"/>
      <c r="F1" s="68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U1" s="69" t="s">
        <v>1</v>
      </c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</row>
    <row r="2" spans="1:156" s="4" customFormat="1" ht="17.25" customHeight="1" x14ac:dyDescent="0.25">
      <c r="A2" s="2" t="s">
        <v>2</v>
      </c>
      <c r="B2" s="2"/>
      <c r="C2" s="2"/>
      <c r="D2" s="2"/>
      <c r="E2" s="2"/>
      <c r="F2" s="2"/>
      <c r="G2" s="2"/>
      <c r="H2" s="2"/>
      <c r="I2" s="6"/>
      <c r="J2" s="6"/>
      <c r="K2" s="6"/>
      <c r="L2" s="6"/>
      <c r="M2" s="6"/>
      <c r="N2" s="6"/>
      <c r="O2" s="6"/>
      <c r="P2" s="6"/>
      <c r="Q2" s="6"/>
      <c r="R2" s="6"/>
      <c r="S2" s="2"/>
      <c r="T2" s="2"/>
      <c r="U2" s="3"/>
      <c r="V2" s="3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3"/>
      <c r="AJ2" s="3"/>
      <c r="AK2" s="7"/>
      <c r="AL2" s="7"/>
      <c r="AM2" s="7"/>
      <c r="AN2" s="7"/>
      <c r="AO2" s="7" t="s">
        <v>3</v>
      </c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8"/>
      <c r="BC2" s="8"/>
      <c r="BG2" s="3"/>
      <c r="BH2" s="3"/>
      <c r="BI2" s="3"/>
      <c r="BJ2" s="9"/>
      <c r="BK2" s="9"/>
      <c r="BL2" s="9" t="s">
        <v>4</v>
      </c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70"/>
      <c r="CQ2" s="70"/>
      <c r="CR2" s="70"/>
      <c r="CS2" s="70"/>
      <c r="CT2" s="70"/>
      <c r="CU2" s="70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</row>
    <row r="3" spans="1:156" s="4" customFormat="1" ht="17.25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 t="s">
        <v>5</v>
      </c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 t="s">
        <v>6</v>
      </c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10"/>
      <c r="DQ3" s="11"/>
      <c r="DR3" s="11" t="s">
        <v>7</v>
      </c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2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</row>
    <row r="4" spans="1:156" s="4" customFormat="1" ht="23.85" customHeight="1" x14ac:dyDescent="0.25">
      <c r="B4" s="4" t="s">
        <v>8</v>
      </c>
      <c r="D4" s="8">
        <v>5</v>
      </c>
      <c r="E4" s="8"/>
      <c r="F4" s="8"/>
      <c r="G4" s="8"/>
      <c r="H4" s="4" t="s">
        <v>9</v>
      </c>
      <c r="K4" s="8"/>
      <c r="L4" s="8"/>
      <c r="M4" s="8"/>
      <c r="N4" s="8"/>
      <c r="O4" s="8" t="s">
        <v>10</v>
      </c>
      <c r="P4" s="8"/>
      <c r="Q4" s="8"/>
      <c r="R4" s="8"/>
      <c r="S4" s="8"/>
      <c r="T4" s="8"/>
      <c r="U4" s="8"/>
      <c r="V4" s="8"/>
      <c r="W4" s="13"/>
      <c r="X4" s="8"/>
      <c r="Y4" s="8"/>
      <c r="Z4" s="71">
        <v>2025</v>
      </c>
      <c r="AA4" s="71"/>
      <c r="AB4" s="71"/>
      <c r="AC4" s="71"/>
      <c r="AD4" s="71"/>
      <c r="AE4" s="71"/>
      <c r="AI4" s="14"/>
      <c r="AJ4" s="14">
        <v>2019</v>
      </c>
      <c r="AL4" s="4">
        <v>2019</v>
      </c>
      <c r="BG4" s="3"/>
      <c r="BH4" s="3"/>
      <c r="BI4" s="3"/>
      <c r="BJ4" s="3"/>
      <c r="BK4" s="3"/>
      <c r="BL4" s="3"/>
      <c r="BM4" s="3"/>
      <c r="BN4" s="3" t="s">
        <v>11</v>
      </c>
      <c r="BO4" s="3"/>
      <c r="BP4" s="7">
        <v>5</v>
      </c>
      <c r="BQ4" s="7"/>
      <c r="BR4" s="7"/>
      <c r="BS4" s="7"/>
      <c r="BT4" s="3"/>
      <c r="BU4" s="3"/>
      <c r="BV4" s="3"/>
      <c r="BW4" s="72" t="s">
        <v>12</v>
      </c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15" t="s">
        <v>13</v>
      </c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6"/>
      <c r="DP4" s="10"/>
      <c r="DQ4" s="17"/>
      <c r="DR4" s="73" t="s">
        <v>14</v>
      </c>
      <c r="DS4" s="73"/>
      <c r="DT4" s="73"/>
      <c r="DU4" s="73"/>
      <c r="DV4" s="73"/>
      <c r="DW4" s="73"/>
      <c r="DX4" s="73"/>
      <c r="DY4" s="11"/>
      <c r="DZ4" s="11"/>
      <c r="EA4" s="11"/>
      <c r="EB4" s="11"/>
      <c r="EC4" s="12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</row>
    <row r="5" spans="1:156" ht="20.85" customHeight="1" x14ac:dyDescent="0.25">
      <c r="Z5" s="71"/>
      <c r="AA5" s="71"/>
      <c r="AB5" s="71"/>
      <c r="AC5" s="71"/>
      <c r="AD5" s="71"/>
      <c r="AE5" s="71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74" t="s">
        <v>15</v>
      </c>
      <c r="DG5" s="74"/>
      <c r="DH5" s="74"/>
      <c r="DI5" s="74"/>
      <c r="DJ5" s="74"/>
      <c r="DK5" s="74"/>
      <c r="DL5" s="74"/>
      <c r="DM5" s="3"/>
      <c r="DN5" s="3"/>
      <c r="DO5" s="3"/>
      <c r="DP5" s="10"/>
      <c r="DQ5" s="11"/>
      <c r="DR5" s="75">
        <v>44986</v>
      </c>
      <c r="DS5" s="75"/>
      <c r="DT5" s="75"/>
      <c r="DU5" s="75"/>
      <c r="DV5" s="75"/>
      <c r="DW5" s="75"/>
      <c r="DX5" s="75"/>
      <c r="DY5" s="75"/>
      <c r="DZ5" s="18"/>
      <c r="EA5" s="11"/>
      <c r="EB5" s="11"/>
      <c r="EC5" s="12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</row>
    <row r="6" spans="1:156" ht="35.1" customHeight="1" x14ac:dyDescent="0.25">
      <c r="A6" s="76" t="s">
        <v>16</v>
      </c>
      <c r="B6" s="76"/>
      <c r="C6" s="76"/>
      <c r="D6" s="76"/>
      <c r="E6" s="76"/>
      <c r="F6" s="76"/>
      <c r="G6" s="77" t="s">
        <v>17</v>
      </c>
      <c r="H6" s="77"/>
      <c r="I6" s="77"/>
      <c r="J6" s="77"/>
      <c r="K6" s="77"/>
      <c r="L6" s="77" t="s">
        <v>18</v>
      </c>
      <c r="M6" s="77"/>
      <c r="N6" s="77"/>
      <c r="O6" s="77"/>
      <c r="P6" s="77"/>
      <c r="Q6" s="77" t="s">
        <v>19</v>
      </c>
      <c r="R6" s="77"/>
      <c r="S6" s="77"/>
      <c r="T6" s="77"/>
      <c r="U6" s="77"/>
      <c r="V6" s="78" t="s">
        <v>20</v>
      </c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19"/>
      <c r="AK6" s="78" t="s">
        <v>21</v>
      </c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20"/>
      <c r="AY6" s="20"/>
      <c r="AZ6" s="21"/>
      <c r="BG6" s="3"/>
      <c r="BH6" s="3"/>
      <c r="BI6" s="3"/>
      <c r="BJ6" s="3"/>
      <c r="BK6" s="3"/>
      <c r="BL6" s="3"/>
      <c r="BM6" s="3"/>
      <c r="BN6" s="74" t="s">
        <v>22</v>
      </c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3"/>
      <c r="CG6" s="70" t="s">
        <v>23</v>
      </c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3"/>
      <c r="DD6" s="15" t="s">
        <v>24</v>
      </c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22"/>
      <c r="DQ6" s="15"/>
      <c r="DR6" s="23"/>
      <c r="DS6" s="23"/>
      <c r="DT6" s="23"/>
      <c r="DU6" s="23"/>
      <c r="DV6" s="23"/>
      <c r="DW6" s="23"/>
      <c r="DX6" s="23"/>
      <c r="DY6" s="23"/>
      <c r="DZ6" s="18"/>
      <c r="EA6" s="11"/>
      <c r="EB6" s="11"/>
      <c r="EC6" s="12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</row>
    <row r="7" spans="1:156" ht="35.1" customHeight="1" x14ac:dyDescent="0.25">
      <c r="A7" s="76" t="s">
        <v>25</v>
      </c>
      <c r="B7" s="76"/>
      <c r="C7" s="76"/>
      <c r="D7" s="76" t="s">
        <v>26</v>
      </c>
      <c r="E7" s="76"/>
      <c r="F7" s="76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24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25"/>
      <c r="AY7" s="25"/>
      <c r="AZ7" s="21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10"/>
      <c r="DQ7" s="11"/>
      <c r="DR7" s="79"/>
      <c r="DS7" s="79"/>
      <c r="DT7" s="79"/>
      <c r="DU7" s="79"/>
      <c r="DV7" s="79"/>
      <c r="DW7" s="79"/>
      <c r="DX7" s="79"/>
      <c r="DY7" s="79"/>
      <c r="DZ7" s="18"/>
      <c r="EA7" s="11"/>
      <c r="EB7" s="11"/>
      <c r="EC7" s="12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</row>
    <row r="8" spans="1:156" ht="19.350000000000001" customHeight="1" x14ac:dyDescent="0.25">
      <c r="A8" s="80">
        <v>1</v>
      </c>
      <c r="B8" s="80"/>
      <c r="C8" s="80"/>
      <c r="D8" s="80">
        <v>2</v>
      </c>
      <c r="E8" s="80"/>
      <c r="F8" s="80"/>
      <c r="G8" s="80">
        <v>3</v>
      </c>
      <c r="H8" s="80"/>
      <c r="I8" s="80"/>
      <c r="J8" s="80"/>
      <c r="K8" s="80"/>
      <c r="L8" s="80">
        <v>4</v>
      </c>
      <c r="M8" s="80"/>
      <c r="N8" s="80"/>
      <c r="O8" s="80"/>
      <c r="P8" s="80"/>
      <c r="Q8" s="80">
        <v>5</v>
      </c>
      <c r="R8" s="80"/>
      <c r="S8" s="80"/>
      <c r="T8" s="80"/>
      <c r="U8" s="80"/>
      <c r="V8" s="80">
        <v>6</v>
      </c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1">
        <v>7</v>
      </c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21"/>
      <c r="BG8" s="3"/>
      <c r="BH8" s="3"/>
      <c r="BI8" s="3"/>
      <c r="BJ8" s="3"/>
      <c r="BK8" s="3"/>
      <c r="BL8" s="3"/>
      <c r="BM8" s="3"/>
      <c r="BN8" s="3" t="s">
        <v>27</v>
      </c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70" t="s">
        <v>28</v>
      </c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26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10"/>
      <c r="DQ8" s="11"/>
      <c r="DR8" s="79"/>
      <c r="DS8" s="79"/>
      <c r="DT8" s="79"/>
      <c r="DU8" s="79"/>
      <c r="DV8" s="79"/>
      <c r="DW8" s="79"/>
      <c r="DX8" s="79"/>
      <c r="DY8" s="79"/>
      <c r="DZ8" s="18"/>
      <c r="EA8" s="11"/>
      <c r="EB8" s="11"/>
      <c r="EC8" s="12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</row>
    <row r="9" spans="1:156" ht="17.850000000000001" customHeight="1" x14ac:dyDescent="0.25">
      <c r="A9" s="82" t="s">
        <v>29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3">
        <v>11</v>
      </c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21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</row>
    <row r="10" spans="1:156" ht="25.35" customHeight="1" x14ac:dyDescent="0.25">
      <c r="A10" s="82" t="s">
        <v>30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3">
        <v>36</v>
      </c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21"/>
      <c r="BG10" s="3"/>
      <c r="BH10" s="3"/>
      <c r="BI10" s="3"/>
      <c r="BJ10" s="3"/>
      <c r="BK10" s="3"/>
      <c r="BL10" s="3"/>
      <c r="BM10" s="3"/>
      <c r="BN10" s="74" t="s">
        <v>31</v>
      </c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3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70"/>
      <c r="DB10" s="70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</row>
    <row r="11" spans="1:156" ht="14.85" customHeight="1" x14ac:dyDescent="0.25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6"/>
      <c r="R11" s="86"/>
      <c r="S11" s="86"/>
      <c r="T11" s="86"/>
      <c r="U11" s="86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4">
        <v>13</v>
      </c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21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</row>
    <row r="12" spans="1:156" ht="17.100000000000001" customHeight="1" x14ac:dyDescent="0.25">
      <c r="A12" s="87" t="s">
        <v>32</v>
      </c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8">
        <v>47</v>
      </c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9">
        <v>13</v>
      </c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21"/>
      <c r="EB12" s="27"/>
      <c r="EC12" s="27"/>
      <c r="ED12" s="27"/>
      <c r="EE12" s="27"/>
      <c r="EF12" s="27"/>
    </row>
    <row r="14" spans="1:156" ht="23.1" customHeight="1" x14ac:dyDescent="0.25">
      <c r="A14" s="28"/>
      <c r="B14" s="29"/>
      <c r="C14" s="29"/>
      <c r="D14" s="29" t="s">
        <v>33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30"/>
      <c r="AG14" s="31"/>
      <c r="AH14" s="32"/>
      <c r="AI14" s="32"/>
      <c r="AJ14" s="32"/>
      <c r="AK14" s="32"/>
      <c r="AL14" s="32"/>
      <c r="AM14" s="32"/>
      <c r="AN14" s="32"/>
      <c r="AO14" s="32"/>
      <c r="AP14" s="32" t="s">
        <v>34</v>
      </c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90" t="s">
        <v>35</v>
      </c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90"/>
      <c r="EX14" s="90"/>
      <c r="EY14" s="90"/>
      <c r="EZ14" s="33"/>
    </row>
    <row r="15" spans="1:156" ht="15.6" customHeight="1" x14ac:dyDescent="0.25">
      <c r="A15" s="31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4"/>
      <c r="X15" s="32"/>
      <c r="Y15" s="32"/>
      <c r="Z15" s="32"/>
      <c r="AA15" s="32"/>
      <c r="AB15" s="34"/>
      <c r="AC15" s="32"/>
      <c r="AD15" s="32"/>
      <c r="AE15" s="32"/>
      <c r="AF15" s="32"/>
      <c r="AG15" s="91" t="s">
        <v>36</v>
      </c>
      <c r="AH15" s="91"/>
      <c r="AI15" s="91"/>
      <c r="AJ15" s="91"/>
      <c r="AK15" s="91"/>
      <c r="AL15" s="91"/>
      <c r="AM15" s="91"/>
      <c r="AN15" s="91"/>
      <c r="AO15" s="91"/>
      <c r="AP15" s="91"/>
      <c r="AQ15" s="91"/>
      <c r="AR15" s="91"/>
      <c r="AS15" s="91"/>
      <c r="AT15" s="91"/>
      <c r="AU15" s="91"/>
      <c r="AV15" s="91"/>
      <c r="AW15" s="91"/>
      <c r="AX15" s="91"/>
      <c r="AY15" s="91"/>
      <c r="AZ15" s="91"/>
      <c r="BA15" s="91"/>
      <c r="BB15" s="91"/>
      <c r="BC15" s="91"/>
      <c r="BD15" s="91"/>
      <c r="BE15" s="92" t="s">
        <v>37</v>
      </c>
      <c r="BF15" s="92"/>
      <c r="BG15" s="92"/>
      <c r="BH15" s="92"/>
      <c r="BI15" s="92"/>
      <c r="BJ15" s="92"/>
      <c r="BK15" s="93" t="s">
        <v>38</v>
      </c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4" t="s">
        <v>39</v>
      </c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 t="s">
        <v>40</v>
      </c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5" t="s">
        <v>41</v>
      </c>
      <c r="DT15" s="95"/>
      <c r="DU15" s="95"/>
      <c r="DV15" s="95"/>
      <c r="DW15" s="95"/>
      <c r="DX15" s="95"/>
      <c r="DY15" s="95"/>
      <c r="DZ15" s="95"/>
      <c r="EA15" s="95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90"/>
      <c r="EX15" s="90"/>
      <c r="EY15" s="90"/>
      <c r="EZ15" s="33"/>
    </row>
    <row r="16" spans="1:156" ht="18.600000000000001" customHeight="1" x14ac:dyDescent="0.25">
      <c r="A16" s="21"/>
      <c r="B16" s="33"/>
      <c r="C16" s="33"/>
      <c r="D16" s="33" t="s">
        <v>42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5"/>
      <c r="X16" s="96" t="s">
        <v>43</v>
      </c>
      <c r="Y16" s="96"/>
      <c r="Z16" s="96"/>
      <c r="AA16" s="96"/>
      <c r="AB16" s="96"/>
      <c r="AC16" s="33" t="s">
        <v>44</v>
      </c>
      <c r="AD16" s="33"/>
      <c r="AE16" s="33"/>
      <c r="AF16" s="33"/>
      <c r="AG16" s="97"/>
      <c r="AH16" s="97"/>
      <c r="AI16" s="97"/>
      <c r="AJ16" s="97"/>
      <c r="AK16" s="97"/>
      <c r="AL16" s="97"/>
      <c r="AM16" s="98" t="s">
        <v>45</v>
      </c>
      <c r="AN16" s="98"/>
      <c r="AO16" s="98"/>
      <c r="AP16" s="98"/>
      <c r="AQ16" s="98"/>
      <c r="AR16" s="98"/>
      <c r="AS16" s="98" t="s">
        <v>46</v>
      </c>
      <c r="AT16" s="98"/>
      <c r="AU16" s="98"/>
      <c r="AV16" s="98"/>
      <c r="AW16" s="98"/>
      <c r="AX16" s="98"/>
      <c r="AY16" s="98" t="s">
        <v>47</v>
      </c>
      <c r="AZ16" s="98"/>
      <c r="BA16" s="98"/>
      <c r="BB16" s="98"/>
      <c r="BC16" s="98"/>
      <c r="BD16" s="98"/>
      <c r="BE16" s="99" t="s">
        <v>48</v>
      </c>
      <c r="BF16" s="99"/>
      <c r="BG16" s="99"/>
      <c r="BH16" s="99"/>
      <c r="BI16" s="99"/>
      <c r="BJ16" s="99"/>
      <c r="BK16" s="99" t="s">
        <v>49</v>
      </c>
      <c r="BL16" s="99"/>
      <c r="BM16" s="99"/>
      <c r="BN16" s="99"/>
      <c r="BO16" s="99"/>
      <c r="BP16" s="99"/>
      <c r="BQ16" s="98" t="s">
        <v>120</v>
      </c>
      <c r="BR16" s="98"/>
      <c r="BS16" s="98"/>
      <c r="BT16" s="98"/>
      <c r="BU16" s="98"/>
      <c r="BV16" s="98"/>
      <c r="BW16" s="98" t="s">
        <v>50</v>
      </c>
      <c r="BX16" s="98"/>
      <c r="BY16" s="98"/>
      <c r="BZ16" s="98"/>
      <c r="CA16" s="98"/>
      <c r="CB16" s="98"/>
      <c r="CC16" s="98" t="s">
        <v>51</v>
      </c>
      <c r="CD16" s="98"/>
      <c r="CE16" s="98"/>
      <c r="CF16" s="98"/>
      <c r="CG16" s="98"/>
      <c r="CH16" s="98"/>
      <c r="CI16" s="100" t="s">
        <v>52</v>
      </c>
      <c r="CJ16" s="100"/>
      <c r="CK16" s="100"/>
      <c r="CL16" s="100"/>
      <c r="CM16" s="100"/>
      <c r="CN16" s="100"/>
      <c r="CO16" s="98" t="s">
        <v>53</v>
      </c>
      <c r="CP16" s="98"/>
      <c r="CQ16" s="98"/>
      <c r="CR16" s="98"/>
      <c r="CS16" s="98"/>
      <c r="CT16" s="98"/>
      <c r="CU16" s="101"/>
      <c r="CV16" s="101"/>
      <c r="CW16" s="101"/>
      <c r="CX16" s="101"/>
      <c r="CY16" s="101"/>
      <c r="CZ16" s="101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102"/>
      <c r="DN16" s="102"/>
      <c r="DO16" s="102"/>
      <c r="DP16" s="102"/>
      <c r="DQ16" s="102"/>
      <c r="DR16" s="102"/>
      <c r="DS16" s="103"/>
      <c r="DT16" s="103"/>
      <c r="DU16" s="103"/>
      <c r="DV16" s="104" t="s">
        <v>54</v>
      </c>
      <c r="DW16" s="104"/>
      <c r="DX16" s="104"/>
      <c r="DY16" s="105" t="s">
        <v>55</v>
      </c>
      <c r="DZ16" s="105"/>
      <c r="EA16" s="105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90"/>
      <c r="EX16" s="90"/>
      <c r="EY16" s="90"/>
      <c r="EZ16" s="33"/>
    </row>
    <row r="17" spans="1:285" ht="35.85" customHeight="1" x14ac:dyDescent="0.25">
      <c r="A17" s="21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5"/>
      <c r="X17" s="33"/>
      <c r="Y17" s="33"/>
      <c r="Z17" s="33"/>
      <c r="AA17" s="33"/>
      <c r="AB17" s="35"/>
      <c r="AC17" s="33" t="s">
        <v>56</v>
      </c>
      <c r="AD17" s="33"/>
      <c r="AE17" s="33"/>
      <c r="AF17" s="33"/>
      <c r="AG17" s="97"/>
      <c r="AH17" s="97"/>
      <c r="AI17" s="97"/>
      <c r="AJ17" s="97"/>
      <c r="AK17" s="97"/>
      <c r="AL17" s="97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100"/>
      <c r="CJ17" s="100"/>
      <c r="CK17" s="100"/>
      <c r="CL17" s="100"/>
      <c r="CM17" s="100"/>
      <c r="CN17" s="100"/>
      <c r="CO17" s="98"/>
      <c r="CP17" s="98"/>
      <c r="CQ17" s="98"/>
      <c r="CR17" s="98"/>
      <c r="CS17" s="98"/>
      <c r="CT17" s="98"/>
      <c r="CU17" s="101"/>
      <c r="CV17" s="101"/>
      <c r="CW17" s="101"/>
      <c r="CX17" s="101"/>
      <c r="CY17" s="101"/>
      <c r="CZ17" s="101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102"/>
      <c r="DN17" s="102"/>
      <c r="DO17" s="102"/>
      <c r="DP17" s="102"/>
      <c r="DQ17" s="102"/>
      <c r="DR17" s="102"/>
      <c r="DS17" s="103"/>
      <c r="DT17" s="103"/>
      <c r="DU17" s="103"/>
      <c r="DV17" s="104"/>
      <c r="DW17" s="104"/>
      <c r="DX17" s="104"/>
      <c r="DY17" s="105"/>
      <c r="DZ17" s="105"/>
      <c r="EA17" s="105"/>
      <c r="EB17" s="106"/>
      <c r="EC17" s="106"/>
      <c r="ED17" s="106"/>
      <c r="EE17" s="106"/>
      <c r="EF17" s="106"/>
      <c r="EG17" s="106"/>
      <c r="EH17" s="106"/>
      <c r="EI17" s="106"/>
      <c r="EJ17" s="106"/>
      <c r="EK17" s="106"/>
      <c r="EL17" s="106"/>
      <c r="EM17" s="106"/>
      <c r="EN17" s="106" t="s">
        <v>57</v>
      </c>
      <c r="EO17" s="106"/>
      <c r="EP17" s="106"/>
      <c r="EQ17" s="106"/>
      <c r="ER17" s="106"/>
      <c r="ES17" s="106"/>
      <c r="ET17" s="106" t="s">
        <v>58</v>
      </c>
      <c r="EU17" s="106"/>
      <c r="EV17" s="106"/>
      <c r="EW17" s="106"/>
      <c r="EX17" s="106"/>
      <c r="EY17" s="106"/>
      <c r="EZ17" s="36"/>
    </row>
    <row r="18" spans="1:285" ht="18.600000000000001" customHeight="1" x14ac:dyDescent="0.25">
      <c r="A18" s="21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5"/>
      <c r="X18" s="33"/>
      <c r="Y18" s="33"/>
      <c r="Z18" s="33"/>
      <c r="AA18" s="33"/>
      <c r="AB18" s="35"/>
      <c r="AC18" s="33"/>
      <c r="AD18" s="33"/>
      <c r="AE18" s="33"/>
      <c r="AF18" s="33"/>
      <c r="AG18" s="107" t="s">
        <v>59</v>
      </c>
      <c r="AH18" s="107"/>
      <c r="AI18" s="107"/>
      <c r="AJ18" s="108" t="s">
        <v>60</v>
      </c>
      <c r="AK18" s="108"/>
      <c r="AL18" s="108"/>
      <c r="AM18" s="109" t="s">
        <v>59</v>
      </c>
      <c r="AN18" s="109"/>
      <c r="AO18" s="109"/>
      <c r="AP18" s="109" t="s">
        <v>60</v>
      </c>
      <c r="AQ18" s="109"/>
      <c r="AR18" s="109"/>
      <c r="AS18" s="109" t="s">
        <v>59</v>
      </c>
      <c r="AT18" s="109"/>
      <c r="AU18" s="109"/>
      <c r="AV18" s="109" t="s">
        <v>60</v>
      </c>
      <c r="AW18" s="109"/>
      <c r="AX18" s="109"/>
      <c r="AY18" s="109" t="s">
        <v>59</v>
      </c>
      <c r="AZ18" s="109"/>
      <c r="BA18" s="109"/>
      <c r="BB18" s="109" t="s">
        <v>60</v>
      </c>
      <c r="BC18" s="109"/>
      <c r="BD18" s="109"/>
      <c r="BE18" s="110" t="s">
        <v>59</v>
      </c>
      <c r="BF18" s="110"/>
      <c r="BG18" s="110"/>
      <c r="BH18" s="111" t="s">
        <v>60</v>
      </c>
      <c r="BI18" s="111"/>
      <c r="BJ18" s="111"/>
      <c r="BK18" s="112" t="s">
        <v>59</v>
      </c>
      <c r="BL18" s="112"/>
      <c r="BM18" s="112"/>
      <c r="BN18" s="113" t="s">
        <v>60</v>
      </c>
      <c r="BO18" s="113"/>
      <c r="BP18" s="113"/>
      <c r="BQ18" s="113" t="s">
        <v>59</v>
      </c>
      <c r="BR18" s="113"/>
      <c r="BS18" s="113"/>
      <c r="BT18" s="113" t="s">
        <v>60</v>
      </c>
      <c r="BU18" s="113"/>
      <c r="BV18" s="113"/>
      <c r="BW18" s="113" t="s">
        <v>59</v>
      </c>
      <c r="BX18" s="113"/>
      <c r="BY18" s="113"/>
      <c r="BZ18" s="113" t="s">
        <v>60</v>
      </c>
      <c r="CA18" s="113"/>
      <c r="CB18" s="113"/>
      <c r="CC18" s="113" t="s">
        <v>59</v>
      </c>
      <c r="CD18" s="113"/>
      <c r="CE18" s="113"/>
      <c r="CF18" s="113" t="s">
        <v>60</v>
      </c>
      <c r="CG18" s="113"/>
      <c r="CH18" s="113"/>
      <c r="CI18" s="114" t="s">
        <v>59</v>
      </c>
      <c r="CJ18" s="114"/>
      <c r="CK18" s="114"/>
      <c r="CL18" s="115" t="s">
        <v>60</v>
      </c>
      <c r="CM18" s="115"/>
      <c r="CN18" s="115"/>
      <c r="CO18" s="115" t="s">
        <v>59</v>
      </c>
      <c r="CP18" s="115"/>
      <c r="CQ18" s="115"/>
      <c r="CR18" s="115" t="s">
        <v>60</v>
      </c>
      <c r="CS18" s="115"/>
      <c r="CT18" s="115"/>
      <c r="CU18" s="116" t="s">
        <v>59</v>
      </c>
      <c r="CV18" s="116"/>
      <c r="CW18" s="116"/>
      <c r="CX18" s="117" t="s">
        <v>60</v>
      </c>
      <c r="CY18" s="117"/>
      <c r="CZ18" s="117"/>
      <c r="DA18" s="117" t="s">
        <v>59</v>
      </c>
      <c r="DB18" s="117"/>
      <c r="DC18" s="117"/>
      <c r="DD18" s="117" t="s">
        <v>60</v>
      </c>
      <c r="DE18" s="117"/>
      <c r="DF18" s="117"/>
      <c r="DG18" s="118" t="s">
        <v>59</v>
      </c>
      <c r="DH18" s="118"/>
      <c r="DI18" s="118"/>
      <c r="DJ18" s="118" t="s">
        <v>60</v>
      </c>
      <c r="DK18" s="118"/>
      <c r="DL18" s="118"/>
      <c r="DM18" s="118" t="s">
        <v>59</v>
      </c>
      <c r="DN18" s="118"/>
      <c r="DO18" s="118"/>
      <c r="DP18" s="118" t="s">
        <v>60</v>
      </c>
      <c r="DQ18" s="118"/>
      <c r="DR18" s="118"/>
      <c r="DS18" s="103"/>
      <c r="DT18" s="103"/>
      <c r="DU18" s="103"/>
      <c r="DV18" s="104"/>
      <c r="DW18" s="104"/>
      <c r="DX18" s="104"/>
      <c r="DY18" s="105"/>
      <c r="DZ18" s="105"/>
      <c r="EA18" s="105"/>
      <c r="EB18" s="106" t="s">
        <v>29</v>
      </c>
      <c r="EC18" s="106"/>
      <c r="ED18" s="106"/>
      <c r="EE18" s="106"/>
      <c r="EF18" s="106"/>
      <c r="EG18" s="106"/>
      <c r="EH18" s="106" t="s">
        <v>30</v>
      </c>
      <c r="EI18" s="106"/>
      <c r="EJ18" s="106"/>
      <c r="EK18" s="106"/>
      <c r="EL18" s="106"/>
      <c r="EM18" s="106"/>
      <c r="EN18" s="119" t="s">
        <v>61</v>
      </c>
      <c r="EO18" s="119"/>
      <c r="EP18" s="119"/>
      <c r="EQ18" s="119"/>
      <c r="ER18" s="119"/>
      <c r="ES18" s="119"/>
      <c r="ET18" s="119" t="s">
        <v>62</v>
      </c>
      <c r="EU18" s="119"/>
      <c r="EV18" s="119"/>
      <c r="EW18" s="119"/>
      <c r="EX18" s="119"/>
      <c r="EY18" s="119"/>
      <c r="EZ18" s="36"/>
    </row>
    <row r="19" spans="1:285" ht="18.600000000000001" customHeight="1" x14ac:dyDescent="0.25">
      <c r="A19" s="120">
        <v>1</v>
      </c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1">
        <v>2</v>
      </c>
      <c r="Y19" s="121"/>
      <c r="Z19" s="121"/>
      <c r="AA19" s="121"/>
      <c r="AB19" s="121"/>
      <c r="AC19" s="121">
        <v>3</v>
      </c>
      <c r="AD19" s="121"/>
      <c r="AE19" s="121"/>
      <c r="AF19" s="121"/>
      <c r="AG19" s="122">
        <v>4</v>
      </c>
      <c r="AH19" s="122"/>
      <c r="AI19" s="122"/>
      <c r="AJ19" s="123">
        <v>5</v>
      </c>
      <c r="AK19" s="123"/>
      <c r="AL19" s="123"/>
      <c r="AM19" s="123">
        <v>6</v>
      </c>
      <c r="AN19" s="123"/>
      <c r="AO19" s="123"/>
      <c r="AP19" s="123">
        <v>7</v>
      </c>
      <c r="AQ19" s="123"/>
      <c r="AR19" s="123"/>
      <c r="AS19" s="123">
        <v>8</v>
      </c>
      <c r="AT19" s="123"/>
      <c r="AU19" s="123"/>
      <c r="AV19" s="123">
        <v>9</v>
      </c>
      <c r="AW19" s="123"/>
      <c r="AX19" s="123"/>
      <c r="AY19" s="123">
        <v>10</v>
      </c>
      <c r="AZ19" s="123"/>
      <c r="BA19" s="123"/>
      <c r="BB19" s="123">
        <v>11</v>
      </c>
      <c r="BC19" s="123"/>
      <c r="BD19" s="123"/>
      <c r="BE19" s="124">
        <v>12</v>
      </c>
      <c r="BF19" s="124"/>
      <c r="BG19" s="124"/>
      <c r="BH19" s="125">
        <v>13</v>
      </c>
      <c r="BI19" s="125"/>
      <c r="BJ19" s="125"/>
      <c r="BK19" s="126">
        <v>14</v>
      </c>
      <c r="BL19" s="126"/>
      <c r="BM19" s="126"/>
      <c r="BN19" s="127">
        <v>15</v>
      </c>
      <c r="BO19" s="127"/>
      <c r="BP19" s="127"/>
      <c r="BQ19" s="127">
        <v>16</v>
      </c>
      <c r="BR19" s="127"/>
      <c r="BS19" s="127"/>
      <c r="BT19" s="127">
        <v>17</v>
      </c>
      <c r="BU19" s="127"/>
      <c r="BV19" s="127"/>
      <c r="BW19" s="127">
        <v>18</v>
      </c>
      <c r="BX19" s="127"/>
      <c r="BY19" s="127"/>
      <c r="BZ19" s="127">
        <v>19</v>
      </c>
      <c r="CA19" s="127"/>
      <c r="CB19" s="127"/>
      <c r="CC19" s="127">
        <v>20</v>
      </c>
      <c r="CD19" s="127"/>
      <c r="CE19" s="127"/>
      <c r="CF19" s="127">
        <v>21</v>
      </c>
      <c r="CG19" s="127"/>
      <c r="CH19" s="127"/>
      <c r="CI19" s="128">
        <v>22</v>
      </c>
      <c r="CJ19" s="128"/>
      <c r="CK19" s="128"/>
      <c r="CL19" s="129">
        <v>23</v>
      </c>
      <c r="CM19" s="129"/>
      <c r="CN19" s="129"/>
      <c r="CO19" s="129">
        <v>24</v>
      </c>
      <c r="CP19" s="129"/>
      <c r="CQ19" s="129"/>
      <c r="CR19" s="129">
        <v>25</v>
      </c>
      <c r="CS19" s="129"/>
      <c r="CT19" s="129"/>
      <c r="CU19" s="130">
        <v>26</v>
      </c>
      <c r="CV19" s="130"/>
      <c r="CW19" s="130"/>
      <c r="CX19" s="131">
        <v>27</v>
      </c>
      <c r="CY19" s="131"/>
      <c r="CZ19" s="131"/>
      <c r="DA19" s="131">
        <v>28</v>
      </c>
      <c r="DB19" s="131"/>
      <c r="DC19" s="131"/>
      <c r="DD19" s="131">
        <v>29</v>
      </c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2">
        <v>34</v>
      </c>
      <c r="DT19" s="132"/>
      <c r="DU19" s="132"/>
      <c r="DV19" s="133">
        <v>35</v>
      </c>
      <c r="DW19" s="133"/>
      <c r="DX19" s="133"/>
      <c r="DY19" s="133">
        <v>36</v>
      </c>
      <c r="DZ19" s="133"/>
      <c r="EA19" s="133"/>
      <c r="EB19" s="134">
        <v>37</v>
      </c>
      <c r="EC19" s="134"/>
      <c r="ED19" s="134"/>
      <c r="EE19" s="134"/>
      <c r="EF19" s="134"/>
      <c r="EG19" s="134"/>
      <c r="EH19" s="134">
        <v>38</v>
      </c>
      <c r="EI19" s="134"/>
      <c r="EJ19" s="134"/>
      <c r="EK19" s="134"/>
      <c r="EL19" s="134"/>
      <c r="EM19" s="134"/>
      <c r="EN19" s="134">
        <v>39</v>
      </c>
      <c r="EO19" s="134"/>
      <c r="EP19" s="134"/>
      <c r="EQ19" s="134"/>
      <c r="ER19" s="134"/>
      <c r="ES19" s="134"/>
      <c r="ET19" s="134">
        <v>40</v>
      </c>
      <c r="EU19" s="134"/>
      <c r="EV19" s="134"/>
      <c r="EW19" s="134"/>
      <c r="EX19" s="134"/>
      <c r="EY19" s="134"/>
    </row>
    <row r="20" spans="1:285" ht="15.6" customHeight="1" x14ac:dyDescent="0.25">
      <c r="A20" s="135" t="s">
        <v>63</v>
      </c>
      <c r="B20" s="135"/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6">
        <v>25</v>
      </c>
      <c r="AH20" s="136"/>
      <c r="AI20" s="136"/>
      <c r="AJ20" s="136"/>
      <c r="AK20" s="136"/>
      <c r="AL20" s="136"/>
      <c r="AM20" s="137">
        <v>11</v>
      </c>
      <c r="AN20" s="137"/>
      <c r="AO20" s="137"/>
      <c r="AP20" s="137">
        <v>36</v>
      </c>
      <c r="AQ20" s="137"/>
      <c r="AR20" s="137"/>
      <c r="AS20" s="137">
        <v>11</v>
      </c>
      <c r="AT20" s="137"/>
      <c r="AU20" s="137"/>
      <c r="AV20" s="137">
        <v>36</v>
      </c>
      <c r="AW20" s="137"/>
      <c r="AX20" s="137"/>
      <c r="AY20" s="137">
        <v>11</v>
      </c>
      <c r="AZ20" s="137"/>
      <c r="BA20" s="137"/>
      <c r="BB20" s="137">
        <v>36</v>
      </c>
      <c r="BC20" s="137"/>
      <c r="BD20" s="137"/>
      <c r="BE20" s="137">
        <v>11</v>
      </c>
      <c r="BF20" s="137"/>
      <c r="BG20" s="137"/>
      <c r="BH20" s="137">
        <v>36</v>
      </c>
      <c r="BI20" s="137"/>
      <c r="BJ20" s="137"/>
      <c r="BK20" s="137">
        <v>11</v>
      </c>
      <c r="BL20" s="137"/>
      <c r="BM20" s="137"/>
      <c r="BN20" s="137">
        <v>36</v>
      </c>
      <c r="BO20" s="137"/>
      <c r="BP20" s="137"/>
      <c r="BQ20" s="137">
        <v>11</v>
      </c>
      <c r="BR20" s="137"/>
      <c r="BS20" s="137"/>
      <c r="BT20" s="137">
        <v>36</v>
      </c>
      <c r="BU20" s="137"/>
      <c r="BV20" s="137"/>
      <c r="BW20" s="137">
        <v>11</v>
      </c>
      <c r="BX20" s="137"/>
      <c r="BY20" s="137"/>
      <c r="BZ20" s="137">
        <v>36</v>
      </c>
      <c r="CA20" s="137"/>
      <c r="CB20" s="137"/>
      <c r="CC20" s="137">
        <v>11</v>
      </c>
      <c r="CD20" s="137"/>
      <c r="CE20" s="137"/>
      <c r="CF20" s="137">
        <v>36</v>
      </c>
      <c r="CG20" s="137"/>
      <c r="CH20" s="137"/>
      <c r="CI20" s="137">
        <v>11</v>
      </c>
      <c r="CJ20" s="137"/>
      <c r="CK20" s="137"/>
      <c r="CL20" s="137">
        <v>36</v>
      </c>
      <c r="CM20" s="137"/>
      <c r="CN20" s="137"/>
      <c r="CO20" s="137">
        <v>11</v>
      </c>
      <c r="CP20" s="137"/>
      <c r="CQ20" s="137"/>
      <c r="CR20" s="137">
        <v>36</v>
      </c>
      <c r="CS20" s="137"/>
      <c r="CT20" s="137"/>
      <c r="CU20" s="137">
        <v>11</v>
      </c>
      <c r="CV20" s="137"/>
      <c r="CW20" s="137"/>
      <c r="CX20" s="137">
        <v>36</v>
      </c>
      <c r="CY20" s="137"/>
      <c r="CZ20" s="137"/>
      <c r="DA20" s="137"/>
      <c r="DB20" s="137"/>
      <c r="DC20" s="137"/>
      <c r="DD20" s="137"/>
      <c r="DE20" s="137"/>
      <c r="DF20" s="137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  <c r="EL20" s="139"/>
      <c r="EM20" s="139"/>
      <c r="EN20" s="140"/>
      <c r="EO20" s="140"/>
      <c r="EP20" s="140"/>
      <c r="EQ20" s="140"/>
      <c r="ER20" s="140"/>
      <c r="ES20" s="140"/>
      <c r="ET20" s="140"/>
      <c r="EU20" s="140"/>
      <c r="EV20" s="140"/>
      <c r="EW20" s="140"/>
      <c r="EX20" s="140"/>
      <c r="EY20" s="140"/>
    </row>
    <row r="21" spans="1:285" ht="15.6" customHeight="1" x14ac:dyDescent="0.25">
      <c r="A21" s="141" t="s">
        <v>64</v>
      </c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36">
        <v>150</v>
      </c>
      <c r="AH21" s="136"/>
      <c r="AI21" s="136"/>
      <c r="AJ21" s="136"/>
      <c r="AK21" s="136"/>
      <c r="AL21" s="136"/>
      <c r="AM21" s="136">
        <v>150</v>
      </c>
      <c r="AN21" s="136"/>
      <c r="AO21" s="136"/>
      <c r="AP21" s="136">
        <v>200</v>
      </c>
      <c r="AQ21" s="136"/>
      <c r="AR21" s="136"/>
      <c r="AS21" s="136">
        <v>150</v>
      </c>
      <c r="AT21" s="136"/>
      <c r="AU21" s="136"/>
      <c r="AV21" s="136">
        <v>200</v>
      </c>
      <c r="AW21" s="136"/>
      <c r="AX21" s="136"/>
      <c r="AY21" s="136">
        <v>25</v>
      </c>
      <c r="AZ21" s="136"/>
      <c r="BA21" s="136"/>
      <c r="BB21" s="136">
        <v>25</v>
      </c>
      <c r="BC21" s="136"/>
      <c r="BD21" s="136"/>
      <c r="BE21" s="136">
        <v>148</v>
      </c>
      <c r="BF21" s="136"/>
      <c r="BG21" s="136"/>
      <c r="BH21" s="136">
        <v>148</v>
      </c>
      <c r="BI21" s="136"/>
      <c r="BJ21" s="136"/>
      <c r="BK21" s="136">
        <v>150</v>
      </c>
      <c r="BL21" s="136"/>
      <c r="BM21" s="136"/>
      <c r="BN21" s="136">
        <v>200</v>
      </c>
      <c r="BO21" s="136"/>
      <c r="BP21" s="136"/>
      <c r="BQ21" s="136">
        <v>110</v>
      </c>
      <c r="BR21" s="136"/>
      <c r="BS21" s="136"/>
      <c r="BT21" s="136">
        <v>110</v>
      </c>
      <c r="BU21" s="136"/>
      <c r="BV21" s="136"/>
      <c r="BW21" s="136">
        <v>150</v>
      </c>
      <c r="BX21" s="136"/>
      <c r="BY21" s="136"/>
      <c r="BZ21" s="136">
        <v>200</v>
      </c>
      <c r="CA21" s="136"/>
      <c r="CB21" s="136"/>
      <c r="CC21" s="136">
        <v>25</v>
      </c>
      <c r="CD21" s="136"/>
      <c r="CE21" s="136"/>
      <c r="CF21" s="136">
        <v>34</v>
      </c>
      <c r="CG21" s="136"/>
      <c r="CH21" s="136"/>
      <c r="CI21" s="136">
        <v>80</v>
      </c>
      <c r="CJ21" s="136"/>
      <c r="CK21" s="136"/>
      <c r="CL21" s="136">
        <v>90</v>
      </c>
      <c r="CM21" s="136"/>
      <c r="CN21" s="136"/>
      <c r="CO21" s="136">
        <v>150</v>
      </c>
      <c r="CP21" s="136"/>
      <c r="CQ21" s="136"/>
      <c r="CR21" s="136">
        <v>200</v>
      </c>
      <c r="CS21" s="136"/>
      <c r="CT21" s="136"/>
      <c r="CU21" s="136"/>
      <c r="CV21" s="136"/>
      <c r="CW21" s="136"/>
      <c r="CX21" s="142"/>
      <c r="CY21" s="142"/>
      <c r="CZ21" s="142"/>
      <c r="DA21" s="136"/>
      <c r="DB21" s="136"/>
      <c r="DC21" s="136"/>
      <c r="DD21" s="136"/>
      <c r="DE21" s="136"/>
      <c r="DF21" s="136"/>
      <c r="DG21" s="136"/>
      <c r="DH21" s="136"/>
      <c r="DI21" s="136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136"/>
      <c r="DW21" s="136"/>
      <c r="DX21" s="136"/>
      <c r="DY21" s="136"/>
      <c r="DZ21" s="136"/>
      <c r="EA21" s="136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  <c r="EL21" s="139"/>
      <c r="EM21" s="139"/>
      <c r="EN21" s="140"/>
      <c r="EO21" s="140"/>
      <c r="EP21" s="140"/>
      <c r="EQ21" s="140"/>
      <c r="ER21" s="140"/>
      <c r="ES21" s="140"/>
      <c r="ET21" s="140"/>
      <c r="EU21" s="140"/>
      <c r="EV21" s="140"/>
      <c r="EW21" s="140"/>
      <c r="EX21" s="140"/>
      <c r="EY21" s="140"/>
    </row>
    <row r="22" spans="1:285" ht="11.25" customHeight="1" x14ac:dyDescent="0.25">
      <c r="A22" s="143" t="s">
        <v>65</v>
      </c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4"/>
      <c r="Y22" s="144"/>
      <c r="Z22" s="144"/>
      <c r="AA22" s="144"/>
      <c r="AB22" s="144"/>
      <c r="AC22" s="145" t="s">
        <v>66</v>
      </c>
      <c r="AD22" s="145"/>
      <c r="AE22" s="145"/>
      <c r="AF22" s="145"/>
      <c r="AG22" s="146"/>
      <c r="AH22" s="146"/>
      <c r="AI22" s="146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8"/>
      <c r="BF22" s="148"/>
      <c r="BG22" s="148"/>
      <c r="BH22" s="147"/>
      <c r="BI22" s="147"/>
      <c r="BJ22" s="147"/>
      <c r="BK22" s="146"/>
      <c r="BL22" s="146"/>
      <c r="BM22" s="146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9"/>
      <c r="CJ22" s="149"/>
      <c r="CK22" s="149"/>
      <c r="CL22" s="147"/>
      <c r="CM22" s="147"/>
      <c r="CN22" s="147"/>
      <c r="CO22" s="147"/>
      <c r="CP22" s="147"/>
      <c r="CQ22" s="147"/>
      <c r="CR22" s="147"/>
      <c r="CS22" s="147"/>
      <c r="CT22" s="147"/>
      <c r="CU22" s="150"/>
      <c r="CV22" s="150"/>
      <c r="CW22" s="150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51"/>
      <c r="DT22" s="151"/>
      <c r="DU22" s="151"/>
      <c r="DV22" s="152"/>
      <c r="DW22" s="152"/>
      <c r="DX22" s="152"/>
      <c r="DY22" s="153"/>
      <c r="DZ22" s="153"/>
      <c r="EA22" s="153"/>
      <c r="EB22" s="154" t="str">
        <f t="shared" ref="EB22:EB54" si="0">IF(JB22&gt;0,JB22,"")</f>
        <v/>
      </c>
      <c r="EC22" s="154"/>
      <c r="ED22" s="154"/>
      <c r="EE22" s="154"/>
      <c r="EF22" s="154"/>
      <c r="EG22" s="154"/>
      <c r="EH22" s="154" t="str">
        <f t="shared" ref="EH22:EH53" si="1">IF(JH22&gt;0,JH22,"")</f>
        <v/>
      </c>
      <c r="EI22" s="154"/>
      <c r="EJ22" s="154"/>
      <c r="EK22" s="154"/>
      <c r="EL22" s="154"/>
      <c r="EM22" s="154"/>
      <c r="EN22" s="154"/>
      <c r="EO22" s="154"/>
      <c r="EP22" s="154"/>
      <c r="EQ22" s="154"/>
      <c r="ER22" s="154"/>
      <c r="ES22" s="154"/>
      <c r="ET22" s="154"/>
      <c r="EU22" s="154"/>
      <c r="EV22" s="154"/>
      <c r="EW22" s="154"/>
      <c r="EX22" s="154"/>
      <c r="EY22" s="154"/>
      <c r="FG22" s="155">
        <f>AG22</f>
        <v>0</v>
      </c>
      <c r="FH22" s="155"/>
      <c r="FI22" s="155"/>
      <c r="FJ22" s="155">
        <f>AJ22</f>
        <v>0</v>
      </c>
      <c r="FK22" s="155"/>
      <c r="FL22" s="155"/>
      <c r="FM22" s="155">
        <f>AM22</f>
        <v>0</v>
      </c>
      <c r="FN22" s="155"/>
      <c r="FO22" s="155"/>
      <c r="FP22" s="155">
        <f>AP22</f>
        <v>0</v>
      </c>
      <c r="FQ22" s="155"/>
      <c r="FR22" s="155"/>
      <c r="FS22" s="155">
        <f>AS22</f>
        <v>0</v>
      </c>
      <c r="FT22" s="155"/>
      <c r="FU22" s="155"/>
      <c r="FV22" s="155">
        <f>AV22</f>
        <v>0</v>
      </c>
      <c r="FW22" s="155"/>
      <c r="FX22" s="155"/>
      <c r="FY22" s="155">
        <f>AY22</f>
        <v>0</v>
      </c>
      <c r="FZ22" s="155"/>
      <c r="GA22" s="155"/>
      <c r="GB22" s="155">
        <f>BB22</f>
        <v>0</v>
      </c>
      <c r="GC22" s="155"/>
      <c r="GD22" s="155"/>
      <c r="GE22" s="155">
        <f>BE22</f>
        <v>0</v>
      </c>
      <c r="GF22" s="155"/>
      <c r="GG22" s="155"/>
      <c r="GH22" s="155">
        <f>BH22</f>
        <v>0</v>
      </c>
      <c r="GI22" s="155"/>
      <c r="GJ22" s="155"/>
      <c r="GK22" s="155">
        <f>BK22</f>
        <v>0</v>
      </c>
      <c r="GL22" s="155"/>
      <c r="GM22" s="155"/>
      <c r="GN22" s="155">
        <f>BN22</f>
        <v>0</v>
      </c>
      <c r="GO22" s="155"/>
      <c r="GP22" s="155"/>
      <c r="GQ22" s="155">
        <f>BQ22</f>
        <v>0</v>
      </c>
      <c r="GR22" s="155"/>
      <c r="GS22" s="155"/>
      <c r="GT22" s="155">
        <f>BT22</f>
        <v>0</v>
      </c>
      <c r="GU22" s="155"/>
      <c r="GV22" s="155"/>
      <c r="GW22" s="155">
        <f>BW22</f>
        <v>0</v>
      </c>
      <c r="GX22" s="155"/>
      <c r="GY22" s="155"/>
      <c r="GZ22" s="155">
        <f>BZ22</f>
        <v>0</v>
      </c>
      <c r="HA22" s="155"/>
      <c r="HB22" s="155"/>
      <c r="HC22" s="155">
        <f>CC22</f>
        <v>0</v>
      </c>
      <c r="HD22" s="155"/>
      <c r="HE22" s="155"/>
      <c r="HF22" s="155">
        <f>CF22</f>
        <v>0</v>
      </c>
      <c r="HG22" s="155"/>
      <c r="HH22" s="155"/>
      <c r="HI22" s="155">
        <f>CI22</f>
        <v>0</v>
      </c>
      <c r="HJ22" s="155"/>
      <c r="HK22" s="155"/>
      <c r="HL22" s="155">
        <f>CL22</f>
        <v>0</v>
      </c>
      <c r="HM22" s="155"/>
      <c r="HN22" s="155"/>
      <c r="HO22" s="155">
        <f>CO22</f>
        <v>0</v>
      </c>
      <c r="HP22" s="155"/>
      <c r="HQ22" s="155"/>
      <c r="HR22" s="155">
        <f>CR22</f>
        <v>0</v>
      </c>
      <c r="HS22" s="155"/>
      <c r="HT22" s="155"/>
      <c r="HU22" s="155">
        <f>CU22</f>
        <v>0</v>
      </c>
      <c r="HV22" s="155"/>
      <c r="HW22" s="155"/>
      <c r="HX22" s="155">
        <f>CX22</f>
        <v>0</v>
      </c>
      <c r="HY22" s="155"/>
      <c r="HZ22" s="155"/>
      <c r="IA22" s="155">
        <f>DA22</f>
        <v>0</v>
      </c>
      <c r="IB22" s="155"/>
      <c r="IC22" s="155"/>
      <c r="ID22" s="155">
        <f>DD22</f>
        <v>0</v>
      </c>
      <c r="IE22" s="155"/>
      <c r="IF22" s="155"/>
      <c r="IG22" s="155">
        <f>DG22</f>
        <v>0</v>
      </c>
      <c r="IH22" s="155"/>
      <c r="II22" s="155"/>
      <c r="IJ22" s="155">
        <f>DJ22</f>
        <v>0</v>
      </c>
      <c r="IK22" s="155"/>
      <c r="IL22" s="155"/>
      <c r="IM22" s="155">
        <f>DM22</f>
        <v>0</v>
      </c>
      <c r="IN22" s="155"/>
      <c r="IO22" s="155"/>
      <c r="IP22" s="155">
        <f>DP22</f>
        <v>0</v>
      </c>
      <c r="IQ22" s="155"/>
      <c r="IR22" s="155"/>
      <c r="IS22" s="155">
        <f>DS22</f>
        <v>0</v>
      </c>
      <c r="IT22" s="155"/>
      <c r="IU22" s="155"/>
      <c r="IV22" s="155">
        <f>DV22</f>
        <v>0</v>
      </c>
      <c r="IW22" s="155"/>
      <c r="IX22" s="155"/>
      <c r="IY22" s="155">
        <f>DY22</f>
        <v>0</v>
      </c>
      <c r="IZ22" s="155"/>
      <c r="JA22" s="155"/>
      <c r="JB22" s="156">
        <f t="shared" ref="JB22:JB61" si="2">FG22+FM22+FS22+FY22+GE22+GK22+GQ22+GW22+HC22+HI22+HO22+HU22+IA22+IG22+IM22</f>
        <v>0</v>
      </c>
      <c r="JC22" s="156"/>
      <c r="JD22" s="156"/>
      <c r="JE22" s="156"/>
      <c r="JF22" s="156"/>
      <c r="JG22" s="156"/>
      <c r="JH22" s="157">
        <f t="shared" ref="JH22:JH61" si="3">FJ22+FP22+FV22+GB22+GH22+GN22+GT22+GZ22+HF22+HL22+HR22+HX22+ID22+IJ22+IP22</f>
        <v>0</v>
      </c>
      <c r="JI22" s="157"/>
      <c r="JJ22" s="157"/>
      <c r="JK22" s="157"/>
      <c r="JL22" s="157"/>
      <c r="JM22" s="157"/>
      <c r="JN22" s="158"/>
      <c r="JO22" s="158"/>
      <c r="JP22" s="158"/>
      <c r="JQ22" s="158"/>
      <c r="JR22" s="158"/>
      <c r="JS22" s="158"/>
      <c r="JT22" s="159"/>
      <c r="JU22" s="159"/>
      <c r="JV22" s="159"/>
      <c r="JW22" s="159"/>
      <c r="JX22" s="159"/>
      <c r="JY22" s="159"/>
    </row>
    <row r="23" spans="1:285" ht="15.6" customHeight="1" x14ac:dyDescent="0.25">
      <c r="A23" s="143"/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4"/>
      <c r="Y23" s="144"/>
      <c r="Z23" s="144"/>
      <c r="AA23" s="144"/>
      <c r="AB23" s="144"/>
      <c r="AC23" s="160" t="s">
        <v>67</v>
      </c>
      <c r="AD23" s="160"/>
      <c r="AE23" s="160"/>
      <c r="AF23" s="160"/>
      <c r="AG23" s="161" t="str">
        <f>IF(($V$9*AG22/1000)&gt;0,$V$9*AG22/1000,"")</f>
        <v/>
      </c>
      <c r="AH23" s="161"/>
      <c r="AI23" s="161"/>
      <c r="AJ23" s="162" t="str">
        <f>IF(($V$10*AJ22/1000)&gt;0,$V$10*AJ22/1000,"")</f>
        <v/>
      </c>
      <c r="AK23" s="162"/>
      <c r="AL23" s="162"/>
      <c r="AM23" s="162" t="str">
        <f>IF(($V$9*AM22/1000)&gt;0,$V$9*AM22/1000,"")</f>
        <v/>
      </c>
      <c r="AN23" s="162"/>
      <c r="AO23" s="162"/>
      <c r="AP23" s="162" t="str">
        <f>IF(($V$10*AP22/1000)&gt;0,$V$10*AP22/1000,"")</f>
        <v/>
      </c>
      <c r="AQ23" s="162"/>
      <c r="AR23" s="162"/>
      <c r="AS23" s="162" t="str">
        <f>IF(($V$9*AS22/1000)&gt;0,$V$9*AS22/1000,"")</f>
        <v/>
      </c>
      <c r="AT23" s="162"/>
      <c r="AU23" s="162"/>
      <c r="AV23" s="162" t="str">
        <f>IF(($V$10*AV22/1000)&gt;0,$V$10*AV22/1000,"")</f>
        <v/>
      </c>
      <c r="AW23" s="162"/>
      <c r="AX23" s="162"/>
      <c r="AY23" s="162" t="str">
        <f>IF(($V$9*AY22/1000)&gt;0,$V$9*AY22/1000,"")</f>
        <v/>
      </c>
      <c r="AZ23" s="162"/>
      <c r="BA23" s="162"/>
      <c r="BB23" s="162" t="str">
        <f>IF(($V$10*BB22/1000)&gt;0,$V$10*BB22/1000,"")</f>
        <v/>
      </c>
      <c r="BC23" s="162"/>
      <c r="BD23" s="162"/>
      <c r="BE23" s="161" t="str">
        <f>IF(($V$9*BE22/1000)&gt;0,$V$9*BE22/1000,"")</f>
        <v/>
      </c>
      <c r="BF23" s="161"/>
      <c r="BG23" s="161"/>
      <c r="BH23" s="162" t="str">
        <f>IF(($V$10*BH22/1000)&gt;0,$V$10*BH22/1000,"")</f>
        <v/>
      </c>
      <c r="BI23" s="162"/>
      <c r="BJ23" s="162"/>
      <c r="BK23" s="161" t="str">
        <f>IF(($V$9*BK22/1000)&gt;0,$V$9*BK22/1000,"")</f>
        <v/>
      </c>
      <c r="BL23" s="161"/>
      <c r="BM23" s="161"/>
      <c r="BN23" s="162" t="str">
        <f>IF(($V$10*BN22/1000)&gt;0,$V$10*BN22/1000,"")</f>
        <v/>
      </c>
      <c r="BO23" s="162"/>
      <c r="BP23" s="162"/>
      <c r="BQ23" s="162" t="str">
        <f>IF(($V$9*BQ22/1000)&gt;0,$V$9*BQ22/1000,"")</f>
        <v/>
      </c>
      <c r="BR23" s="162"/>
      <c r="BS23" s="162"/>
      <c r="BT23" s="162" t="str">
        <f>IF(($V$10*BT22/1000)&gt;0,$V$10*BT22/1000,"")</f>
        <v/>
      </c>
      <c r="BU23" s="162"/>
      <c r="BV23" s="162"/>
      <c r="BW23" s="162" t="str">
        <f>IF(($V$9*BW22/1000)&gt;0,$V$9*BW22/1000,"")</f>
        <v/>
      </c>
      <c r="BX23" s="162"/>
      <c r="BY23" s="162"/>
      <c r="BZ23" s="162" t="str">
        <f>IF(($V$10*BZ22/1000)&gt;0,$V$10*BZ22/1000,"")</f>
        <v/>
      </c>
      <c r="CA23" s="162"/>
      <c r="CB23" s="162"/>
      <c r="CC23" s="162" t="str">
        <f>IF(($V$9*CC22/1000)&gt;0,$V$9*CC22/1000,"")</f>
        <v/>
      </c>
      <c r="CD23" s="162"/>
      <c r="CE23" s="162"/>
      <c r="CF23" s="162" t="str">
        <f>IF(($V$10*CF22/1000)&gt;0,$V$10*CF22/1000,"")</f>
        <v/>
      </c>
      <c r="CG23" s="162"/>
      <c r="CH23" s="162"/>
      <c r="CI23" s="163" t="str">
        <f>IF(($V$9*CI22/1000)&gt;0,$V$9*CI22/1000,"")</f>
        <v/>
      </c>
      <c r="CJ23" s="163"/>
      <c r="CK23" s="163"/>
      <c r="CL23" s="162" t="str">
        <f>IF(($V$10*CL22/1000)&gt;0,$V$10*CL22/1000,"")</f>
        <v/>
      </c>
      <c r="CM23" s="162"/>
      <c r="CN23" s="162"/>
      <c r="CO23" s="162" t="str">
        <f>IF(($V$9*CO22/1000)&gt;0,$V$9*CO22/1000,"")</f>
        <v/>
      </c>
      <c r="CP23" s="162"/>
      <c r="CQ23" s="162"/>
      <c r="CR23" s="162" t="str">
        <f>IF(($V$10*CR22/1000)&gt;0,$V$10*CR22/1000,"")</f>
        <v/>
      </c>
      <c r="CS23" s="162"/>
      <c r="CT23" s="162"/>
      <c r="CU23" s="164" t="str">
        <f>IF(($V$9*CU22/1000)&gt;0,$V$9*CU22/1000,"")</f>
        <v/>
      </c>
      <c r="CV23" s="164"/>
      <c r="CW23" s="164"/>
      <c r="CX23" s="162" t="str">
        <f>IF(($V$10*CX22/1000)&gt;0,$V$10*CX22/1000,"")</f>
        <v/>
      </c>
      <c r="CY23" s="162"/>
      <c r="CZ23" s="162"/>
      <c r="DA23" s="162" t="str">
        <f>IF(($V$9*DA22/1000)&gt;0,$V$9*DA22/1000,"")</f>
        <v/>
      </c>
      <c r="DB23" s="162"/>
      <c r="DC23" s="162"/>
      <c r="DD23" s="162" t="str">
        <f>IF(($V$10*DD22/1000)&gt;0,$V$10*DD22/1000,"")</f>
        <v/>
      </c>
      <c r="DE23" s="162"/>
      <c r="DF23" s="162"/>
      <c r="DG23" s="162" t="str">
        <f>IF(($V$9*DG22/1000)&gt;0,$V$9*DG22/1000,"")</f>
        <v/>
      </c>
      <c r="DH23" s="162"/>
      <c r="DI23" s="162"/>
      <c r="DJ23" s="162" t="str">
        <f>IF(($V$10*DJ22/1000)&gt;0,$V$10*DJ22/1000,"")</f>
        <v/>
      </c>
      <c r="DK23" s="162"/>
      <c r="DL23" s="162"/>
      <c r="DM23" s="162" t="str">
        <f>IF(($V$9*DM22/1000)&gt;0,$V$9*DM22/1000,"")</f>
        <v/>
      </c>
      <c r="DN23" s="162"/>
      <c r="DO23" s="162"/>
      <c r="DP23" s="162" t="str">
        <f>IF(($V$10*DP22/1000)&gt;0,$V$10*DP22/1000,"")</f>
        <v/>
      </c>
      <c r="DQ23" s="162"/>
      <c r="DR23" s="162"/>
      <c r="DS23" s="165" t="str">
        <f>IF(($AK$12*DS22/1000)&gt;0,$AK$12*DS22/1000,"")</f>
        <v/>
      </c>
      <c r="DT23" s="165"/>
      <c r="DU23" s="165"/>
      <c r="DV23" s="165" t="str">
        <f>IF(($AK$12*DV22/1000)&gt;0,$AK$12*DV22/1000,"")</f>
        <v/>
      </c>
      <c r="DW23" s="165"/>
      <c r="DX23" s="165"/>
      <c r="DY23" s="166" t="str">
        <f>IF(($AK$12*DY22/1000)&gt;0,$AK$12*DY22/1000,"")</f>
        <v/>
      </c>
      <c r="DZ23" s="166"/>
      <c r="EA23" s="166"/>
      <c r="EB23" s="167" t="str">
        <f t="shared" si="0"/>
        <v/>
      </c>
      <c r="EC23" s="167"/>
      <c r="ED23" s="167"/>
      <c r="EE23" s="167"/>
      <c r="EF23" s="167"/>
      <c r="EG23" s="167"/>
      <c r="EH23" s="167" t="str">
        <f t="shared" si="1"/>
        <v/>
      </c>
      <c r="EI23" s="167"/>
      <c r="EJ23" s="167"/>
      <c r="EK23" s="167"/>
      <c r="EL23" s="167"/>
      <c r="EM23" s="167"/>
      <c r="EN23" s="167" t="str">
        <f>IF(JN23&gt;0,JN23,"")</f>
        <v/>
      </c>
      <c r="EO23" s="167"/>
      <c r="EP23" s="167"/>
      <c r="EQ23" s="167"/>
      <c r="ER23" s="167"/>
      <c r="ES23" s="167"/>
      <c r="ET23" s="167"/>
      <c r="EU23" s="167"/>
      <c r="EV23" s="167"/>
      <c r="EW23" s="167"/>
      <c r="EX23" s="167"/>
      <c r="EY23" s="167"/>
      <c r="FG23" s="155">
        <f>$V$9*FG22/1000</f>
        <v>0</v>
      </c>
      <c r="FH23" s="155"/>
      <c r="FI23" s="155"/>
      <c r="FJ23" s="168">
        <f>$V$10*FJ22/1000</f>
        <v>0</v>
      </c>
      <c r="FK23" s="168"/>
      <c r="FL23" s="168"/>
      <c r="FM23" s="155">
        <f>$V$9*FM22/1000</f>
        <v>0</v>
      </c>
      <c r="FN23" s="155"/>
      <c r="FO23" s="155"/>
      <c r="FP23" s="168">
        <f>$V$10*FP22/1000</f>
        <v>0</v>
      </c>
      <c r="FQ23" s="168"/>
      <c r="FR23" s="168"/>
      <c r="FS23" s="155">
        <f>$V$9*FS22/1000</f>
        <v>0</v>
      </c>
      <c r="FT23" s="155"/>
      <c r="FU23" s="155"/>
      <c r="FV23" s="168">
        <f>$V$10*FV22/1000</f>
        <v>0</v>
      </c>
      <c r="FW23" s="168"/>
      <c r="FX23" s="168"/>
      <c r="FY23" s="155">
        <f>$V$9*FY22/1000</f>
        <v>0</v>
      </c>
      <c r="FZ23" s="155"/>
      <c r="GA23" s="155"/>
      <c r="GB23" s="168">
        <f>$V$10*GB22/1000</f>
        <v>0</v>
      </c>
      <c r="GC23" s="168"/>
      <c r="GD23" s="168"/>
      <c r="GE23" s="155">
        <f>$V$9*GE22/1000</f>
        <v>0</v>
      </c>
      <c r="GF23" s="155"/>
      <c r="GG23" s="155"/>
      <c r="GH23" s="168">
        <f>$V$10*GH22/1000</f>
        <v>0</v>
      </c>
      <c r="GI23" s="168"/>
      <c r="GJ23" s="168"/>
      <c r="GK23" s="155">
        <f>$V$9*GK22/1000</f>
        <v>0</v>
      </c>
      <c r="GL23" s="155"/>
      <c r="GM23" s="155"/>
      <c r="GN23" s="168">
        <f>$V$10*GN22/1000</f>
        <v>0</v>
      </c>
      <c r="GO23" s="168"/>
      <c r="GP23" s="168"/>
      <c r="GQ23" s="155">
        <f>$V$9*GQ22/1000</f>
        <v>0</v>
      </c>
      <c r="GR23" s="155"/>
      <c r="GS23" s="155"/>
      <c r="GT23" s="168">
        <f>$V$10*GT22/1000</f>
        <v>0</v>
      </c>
      <c r="GU23" s="168"/>
      <c r="GV23" s="168"/>
      <c r="GW23" s="155">
        <f>$V$9*GW22/1000</f>
        <v>0</v>
      </c>
      <c r="GX23" s="155"/>
      <c r="GY23" s="155"/>
      <c r="GZ23" s="168">
        <f>$V$10*GZ22/1000</f>
        <v>0</v>
      </c>
      <c r="HA23" s="168"/>
      <c r="HB23" s="168"/>
      <c r="HC23" s="155">
        <f>$V$9*HC22/1000</f>
        <v>0</v>
      </c>
      <c r="HD23" s="155"/>
      <c r="HE23" s="155"/>
      <c r="HF23" s="168">
        <f>$V$10*HF22/1000</f>
        <v>0</v>
      </c>
      <c r="HG23" s="168"/>
      <c r="HH23" s="168"/>
      <c r="HI23" s="155">
        <f>$V$9*HI22/1000</f>
        <v>0</v>
      </c>
      <c r="HJ23" s="155"/>
      <c r="HK23" s="155"/>
      <c r="HL23" s="168">
        <f>$V$10*HL22/1000</f>
        <v>0</v>
      </c>
      <c r="HM23" s="168"/>
      <c r="HN23" s="168"/>
      <c r="HO23" s="155">
        <f>$V$9*HO22/1000</f>
        <v>0</v>
      </c>
      <c r="HP23" s="155"/>
      <c r="HQ23" s="155"/>
      <c r="HR23" s="168">
        <f>$V$10*HR22/1000</f>
        <v>0</v>
      </c>
      <c r="HS23" s="168"/>
      <c r="HT23" s="168"/>
      <c r="HU23" s="155">
        <f>$V$9*HU22/1000</f>
        <v>0</v>
      </c>
      <c r="HV23" s="155"/>
      <c r="HW23" s="155"/>
      <c r="HX23" s="168">
        <f>$V$10*HX22/1000</f>
        <v>0</v>
      </c>
      <c r="HY23" s="168"/>
      <c r="HZ23" s="168"/>
      <c r="IA23" s="155">
        <f>$V$9*IA22/1000</f>
        <v>0</v>
      </c>
      <c r="IB23" s="155"/>
      <c r="IC23" s="155"/>
      <c r="ID23" s="168">
        <f>$V$10*ID22/1000</f>
        <v>0</v>
      </c>
      <c r="IE23" s="168"/>
      <c r="IF23" s="168"/>
      <c r="IG23" s="155">
        <f>$V$9*IG22/1000</f>
        <v>0</v>
      </c>
      <c r="IH23" s="155"/>
      <c r="II23" s="155"/>
      <c r="IJ23" s="168">
        <f>$V$10*IJ22/1000</f>
        <v>0</v>
      </c>
      <c r="IK23" s="168"/>
      <c r="IL23" s="168"/>
      <c r="IM23" s="155">
        <f>$V$9*IM22/1000</f>
        <v>0</v>
      </c>
      <c r="IN23" s="155"/>
      <c r="IO23" s="155"/>
      <c r="IP23" s="168">
        <f>$V$10*IP22/1000</f>
        <v>0</v>
      </c>
      <c r="IQ23" s="168"/>
      <c r="IR23" s="168"/>
      <c r="IS23" s="155">
        <f>$AK$12*IS22/1000</f>
        <v>0</v>
      </c>
      <c r="IT23" s="155"/>
      <c r="IU23" s="155"/>
      <c r="IV23" s="155">
        <f>$AK$12*IV22/1000</f>
        <v>0</v>
      </c>
      <c r="IW23" s="155"/>
      <c r="IX23" s="155"/>
      <c r="IY23" s="155">
        <f>$AK$12*IY22/1000</f>
        <v>0</v>
      </c>
      <c r="IZ23" s="155"/>
      <c r="JA23" s="155"/>
      <c r="JB23" s="156">
        <f t="shared" si="2"/>
        <v>0</v>
      </c>
      <c r="JC23" s="156"/>
      <c r="JD23" s="156"/>
      <c r="JE23" s="156"/>
      <c r="JF23" s="156"/>
      <c r="JG23" s="156"/>
      <c r="JH23" s="157">
        <f t="shared" si="3"/>
        <v>0</v>
      </c>
      <c r="JI23" s="157"/>
      <c r="JJ23" s="157"/>
      <c r="JK23" s="157"/>
      <c r="JL23" s="157"/>
      <c r="JM23" s="157"/>
      <c r="JN23" s="169">
        <f>JB23+JH23</f>
        <v>0</v>
      </c>
      <c r="JO23" s="169"/>
      <c r="JP23" s="169"/>
      <c r="JQ23" s="169"/>
      <c r="JR23" s="169"/>
      <c r="JS23" s="169"/>
      <c r="JT23" s="169">
        <f>SUM(IS23:JA23)</f>
        <v>0</v>
      </c>
      <c r="JU23" s="169"/>
      <c r="JV23" s="169"/>
      <c r="JW23" s="169"/>
      <c r="JX23" s="169"/>
      <c r="JY23" s="169"/>
    </row>
    <row r="24" spans="1:285" ht="11.25" customHeight="1" x14ac:dyDescent="0.25">
      <c r="A24" s="170" t="s">
        <v>119</v>
      </c>
      <c r="B24" s="170"/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1"/>
      <c r="Y24" s="171"/>
      <c r="Z24" s="171"/>
      <c r="AA24" s="171"/>
      <c r="AB24" s="171"/>
      <c r="AC24" s="145" t="s">
        <v>66</v>
      </c>
      <c r="AD24" s="145"/>
      <c r="AE24" s="145"/>
      <c r="AF24" s="145"/>
      <c r="AG24" s="172"/>
      <c r="AH24" s="172"/>
      <c r="AI24" s="172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4"/>
      <c r="BF24" s="174"/>
      <c r="BG24" s="174"/>
      <c r="BH24" s="173"/>
      <c r="BI24" s="173"/>
      <c r="BJ24" s="173"/>
      <c r="BK24" s="172"/>
      <c r="BL24" s="172"/>
      <c r="BM24" s="172"/>
      <c r="BN24" s="173"/>
      <c r="BO24" s="173"/>
      <c r="BP24" s="173"/>
      <c r="BQ24" s="173">
        <v>117.02</v>
      </c>
      <c r="BR24" s="173"/>
      <c r="BS24" s="173"/>
      <c r="BT24" s="173">
        <v>117.02</v>
      </c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5"/>
      <c r="CJ24" s="175"/>
      <c r="CK24" s="175"/>
      <c r="CL24" s="173"/>
      <c r="CM24" s="173"/>
      <c r="CN24" s="173"/>
      <c r="CO24" s="173"/>
      <c r="CP24" s="173"/>
      <c r="CQ24" s="173"/>
      <c r="CR24" s="173"/>
      <c r="CS24" s="173"/>
      <c r="CT24" s="173"/>
      <c r="CU24" s="176"/>
      <c r="CV24" s="176"/>
      <c r="CW24" s="176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7"/>
      <c r="DT24" s="177"/>
      <c r="DU24" s="177"/>
      <c r="DV24" s="178"/>
      <c r="DW24" s="178"/>
      <c r="DX24" s="178"/>
      <c r="DY24" s="179"/>
      <c r="DZ24" s="179"/>
      <c r="EA24" s="179"/>
      <c r="EB24" s="167">
        <f t="shared" si="0"/>
        <v>117.02</v>
      </c>
      <c r="EC24" s="167"/>
      <c r="ED24" s="167"/>
      <c r="EE24" s="167"/>
      <c r="EF24" s="167"/>
      <c r="EG24" s="167"/>
      <c r="EH24" s="167">
        <f t="shared" si="1"/>
        <v>117.02</v>
      </c>
      <c r="EI24" s="167"/>
      <c r="EJ24" s="167"/>
      <c r="EK24" s="167"/>
      <c r="EL24" s="167"/>
      <c r="EM24" s="167"/>
      <c r="EN24" s="167"/>
      <c r="EO24" s="167"/>
      <c r="EP24" s="167"/>
      <c r="EQ24" s="167"/>
      <c r="ER24" s="167"/>
      <c r="ES24" s="167"/>
      <c r="ET24" s="167"/>
      <c r="EU24" s="167"/>
      <c r="EV24" s="167"/>
      <c r="EW24" s="167"/>
      <c r="EX24" s="167"/>
      <c r="EY24" s="167"/>
      <c r="FG24" s="155">
        <f>AG24</f>
        <v>0</v>
      </c>
      <c r="FH24" s="155"/>
      <c r="FI24" s="155"/>
      <c r="FJ24" s="155">
        <f>AJ24</f>
        <v>0</v>
      </c>
      <c r="FK24" s="155"/>
      <c r="FL24" s="155"/>
      <c r="FM24" s="155">
        <f>AM24</f>
        <v>0</v>
      </c>
      <c r="FN24" s="155"/>
      <c r="FO24" s="155"/>
      <c r="FP24" s="155">
        <f>AP24</f>
        <v>0</v>
      </c>
      <c r="FQ24" s="155"/>
      <c r="FR24" s="155"/>
      <c r="FS24" s="155">
        <f>AS24</f>
        <v>0</v>
      </c>
      <c r="FT24" s="155"/>
      <c r="FU24" s="155"/>
      <c r="FV24" s="155">
        <f>AV24</f>
        <v>0</v>
      </c>
      <c r="FW24" s="155"/>
      <c r="FX24" s="155"/>
      <c r="FY24" s="155">
        <f>AY24</f>
        <v>0</v>
      </c>
      <c r="FZ24" s="155"/>
      <c r="GA24" s="155"/>
      <c r="GB24" s="155">
        <f>BB24</f>
        <v>0</v>
      </c>
      <c r="GC24" s="155"/>
      <c r="GD24" s="155"/>
      <c r="GE24" s="155">
        <f>BE24</f>
        <v>0</v>
      </c>
      <c r="GF24" s="155"/>
      <c r="GG24" s="155"/>
      <c r="GH24" s="155">
        <f>BH24</f>
        <v>0</v>
      </c>
      <c r="GI24" s="155"/>
      <c r="GJ24" s="155"/>
      <c r="GK24" s="155">
        <f>BK24</f>
        <v>0</v>
      </c>
      <c r="GL24" s="155"/>
      <c r="GM24" s="155"/>
      <c r="GN24" s="155">
        <f>BN24</f>
        <v>0</v>
      </c>
      <c r="GO24" s="155"/>
      <c r="GP24" s="155"/>
      <c r="GQ24" s="155">
        <f>BQ24</f>
        <v>117.02</v>
      </c>
      <c r="GR24" s="155"/>
      <c r="GS24" s="155"/>
      <c r="GT24" s="155">
        <f>BT24</f>
        <v>117.02</v>
      </c>
      <c r="GU24" s="155"/>
      <c r="GV24" s="155"/>
      <c r="GW24" s="155">
        <f>BW24</f>
        <v>0</v>
      </c>
      <c r="GX24" s="155"/>
      <c r="GY24" s="155"/>
      <c r="GZ24" s="155">
        <f>BZ24</f>
        <v>0</v>
      </c>
      <c r="HA24" s="155"/>
      <c r="HB24" s="155"/>
      <c r="HC24" s="155">
        <f>CC24</f>
        <v>0</v>
      </c>
      <c r="HD24" s="155"/>
      <c r="HE24" s="155"/>
      <c r="HF24" s="155">
        <f>CF24</f>
        <v>0</v>
      </c>
      <c r="HG24" s="155"/>
      <c r="HH24" s="155"/>
      <c r="HI24" s="155">
        <f>CI24</f>
        <v>0</v>
      </c>
      <c r="HJ24" s="155"/>
      <c r="HK24" s="155"/>
      <c r="HL24" s="155">
        <f>CL24</f>
        <v>0</v>
      </c>
      <c r="HM24" s="155"/>
      <c r="HN24" s="155"/>
      <c r="HO24" s="155">
        <f>CO24</f>
        <v>0</v>
      </c>
      <c r="HP24" s="155"/>
      <c r="HQ24" s="155"/>
      <c r="HR24" s="155">
        <f>CR24</f>
        <v>0</v>
      </c>
      <c r="HS24" s="155"/>
      <c r="HT24" s="155"/>
      <c r="HU24" s="155">
        <f>CU24</f>
        <v>0</v>
      </c>
      <c r="HV24" s="155"/>
      <c r="HW24" s="155"/>
      <c r="HX24" s="155">
        <f>CX24</f>
        <v>0</v>
      </c>
      <c r="HY24" s="155"/>
      <c r="HZ24" s="155"/>
      <c r="IA24" s="155">
        <f>DA24</f>
        <v>0</v>
      </c>
      <c r="IB24" s="155"/>
      <c r="IC24" s="155"/>
      <c r="ID24" s="155">
        <f>DD24</f>
        <v>0</v>
      </c>
      <c r="IE24" s="155"/>
      <c r="IF24" s="155"/>
      <c r="IG24" s="155">
        <f>DG24</f>
        <v>0</v>
      </c>
      <c r="IH24" s="155"/>
      <c r="II24" s="155"/>
      <c r="IJ24" s="155">
        <f>DJ24</f>
        <v>0</v>
      </c>
      <c r="IK24" s="155"/>
      <c r="IL24" s="155"/>
      <c r="IM24" s="155">
        <f>DM24</f>
        <v>0</v>
      </c>
      <c r="IN24" s="155"/>
      <c r="IO24" s="155"/>
      <c r="IP24" s="155">
        <f>DP24</f>
        <v>0</v>
      </c>
      <c r="IQ24" s="155"/>
      <c r="IR24" s="155"/>
      <c r="IS24" s="155">
        <f>DS24</f>
        <v>0</v>
      </c>
      <c r="IT24" s="155"/>
      <c r="IU24" s="155"/>
      <c r="IV24" s="155">
        <f>DV24</f>
        <v>0</v>
      </c>
      <c r="IW24" s="155"/>
      <c r="IX24" s="155"/>
      <c r="IY24" s="155">
        <f>DY24</f>
        <v>0</v>
      </c>
      <c r="IZ24" s="155"/>
      <c r="JA24" s="155"/>
      <c r="JB24" s="180">
        <f t="shared" si="2"/>
        <v>117.02</v>
      </c>
      <c r="JC24" s="180"/>
      <c r="JD24" s="180"/>
      <c r="JE24" s="180"/>
      <c r="JF24" s="180"/>
      <c r="JG24" s="180"/>
      <c r="JH24" s="181">
        <f t="shared" si="3"/>
        <v>117.02</v>
      </c>
      <c r="JI24" s="181"/>
      <c r="JJ24" s="181"/>
      <c r="JK24" s="181"/>
      <c r="JL24" s="181"/>
      <c r="JM24" s="181"/>
      <c r="JN24" s="182"/>
      <c r="JO24" s="182"/>
      <c r="JP24" s="182"/>
      <c r="JQ24" s="182"/>
      <c r="JR24" s="182"/>
      <c r="JS24" s="182"/>
      <c r="JT24" s="183"/>
      <c r="JU24" s="183"/>
      <c r="JV24" s="183"/>
      <c r="JW24" s="183"/>
      <c r="JX24" s="183"/>
      <c r="JY24" s="183"/>
    </row>
    <row r="25" spans="1:285" ht="15.6" customHeight="1" x14ac:dyDescent="0.25">
      <c r="A25" s="170"/>
      <c r="B25" s="170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1"/>
      <c r="Y25" s="171"/>
      <c r="Z25" s="171"/>
      <c r="AA25" s="171"/>
      <c r="AB25" s="171"/>
      <c r="AC25" s="160" t="s">
        <v>67</v>
      </c>
      <c r="AD25" s="160"/>
      <c r="AE25" s="160"/>
      <c r="AF25" s="160"/>
      <c r="AG25" s="184" t="str">
        <f>IF(($V$9*AG24/1000)&gt;0,$V$9*AG24/1000,"")</f>
        <v/>
      </c>
      <c r="AH25" s="184"/>
      <c r="AI25" s="184"/>
      <c r="AJ25" s="185" t="str">
        <f>IF(($V$10*AJ24/1000)&gt;0,$V$10*AJ24/1000,"")</f>
        <v/>
      </c>
      <c r="AK25" s="185"/>
      <c r="AL25" s="185"/>
      <c r="AM25" s="185" t="str">
        <f>IF(($V$9*AM24/1000)&gt;0,$V$9*AM24/1000,"")</f>
        <v/>
      </c>
      <c r="AN25" s="185"/>
      <c r="AO25" s="185"/>
      <c r="AP25" s="185" t="str">
        <f>IF(($V$10*AP24/1000)&gt;0,$V$10*AP24/1000,"")</f>
        <v/>
      </c>
      <c r="AQ25" s="185"/>
      <c r="AR25" s="185"/>
      <c r="AS25" s="185" t="str">
        <f>IF(($V$9*AS24/1000)&gt;0,$V$9*AS24/1000,"")</f>
        <v/>
      </c>
      <c r="AT25" s="185"/>
      <c r="AU25" s="185"/>
      <c r="AV25" s="185" t="str">
        <f>IF(($V$10*AV24/1000)&gt;0,$V$10*AV24/1000,"")</f>
        <v/>
      </c>
      <c r="AW25" s="185"/>
      <c r="AX25" s="185"/>
      <c r="AY25" s="185" t="str">
        <f>IF(($V$9*AY24/1000)&gt;0,$V$9*AY24/1000,"")</f>
        <v/>
      </c>
      <c r="AZ25" s="185"/>
      <c r="BA25" s="185"/>
      <c r="BB25" s="185" t="str">
        <f>IF(($V$10*BB24/1000)&gt;0,$V$10*BB24/1000,"")</f>
        <v/>
      </c>
      <c r="BC25" s="185"/>
      <c r="BD25" s="185"/>
      <c r="BE25" s="184" t="str">
        <f>IF(($V$9*BE24/1000)&gt;0,$V$9*BE24/1000,"")</f>
        <v/>
      </c>
      <c r="BF25" s="184"/>
      <c r="BG25" s="184"/>
      <c r="BH25" s="185" t="str">
        <f>IF(($V$10*BH24/1000)&gt;0,$V$10*BH24/1000,"")</f>
        <v/>
      </c>
      <c r="BI25" s="185"/>
      <c r="BJ25" s="185"/>
      <c r="BK25" s="184" t="str">
        <f>IF(($V$9*BK24/1000)&gt;0,$V$9*BK24/1000,"")</f>
        <v/>
      </c>
      <c r="BL25" s="184"/>
      <c r="BM25" s="184"/>
      <c r="BN25" s="185" t="str">
        <f>IF(($V$10*BN24/1000)&gt;0,$V$10*BN24/1000,"")</f>
        <v/>
      </c>
      <c r="BO25" s="185"/>
      <c r="BP25" s="185"/>
      <c r="BQ25" s="185">
        <f>IF(($V$9*BQ24/1000)&gt;0,$V$9*BQ24/1000,"")</f>
        <v>1.28722</v>
      </c>
      <c r="BR25" s="185"/>
      <c r="BS25" s="185"/>
      <c r="BT25" s="185">
        <f>IF(($V$10*BT24/1000)&gt;0,$V$10*BT24/1000,"")</f>
        <v>4.21272</v>
      </c>
      <c r="BU25" s="185"/>
      <c r="BV25" s="185"/>
      <c r="BW25" s="185" t="str">
        <f>IF(($V$9*BW24/1000)&gt;0,$V$9*BW24/1000,"")</f>
        <v/>
      </c>
      <c r="BX25" s="185"/>
      <c r="BY25" s="185"/>
      <c r="BZ25" s="185" t="str">
        <f>IF(($V$10*BZ24/1000)&gt;0,$V$10*BZ24/1000,"")</f>
        <v/>
      </c>
      <c r="CA25" s="185"/>
      <c r="CB25" s="185"/>
      <c r="CC25" s="185" t="str">
        <f>IF(($V$9*CC24/1000)&gt;0,$V$9*CC24/1000,"")</f>
        <v/>
      </c>
      <c r="CD25" s="185"/>
      <c r="CE25" s="185"/>
      <c r="CF25" s="185" t="str">
        <f>IF(($V$10*CF24/1000)&gt;0,$V$10*CF24/1000,"")</f>
        <v/>
      </c>
      <c r="CG25" s="185"/>
      <c r="CH25" s="185"/>
      <c r="CI25" s="186" t="str">
        <f>IF(($V$9*CI24/1000)&gt;0,$V$9*CI24/1000,"")</f>
        <v/>
      </c>
      <c r="CJ25" s="186"/>
      <c r="CK25" s="186"/>
      <c r="CL25" s="185" t="str">
        <f>IF(($V$10*CL24/1000)&gt;0,$V$10*CL24/1000,"")</f>
        <v/>
      </c>
      <c r="CM25" s="185"/>
      <c r="CN25" s="185"/>
      <c r="CO25" s="185" t="str">
        <f>IF(($V$9*CO24/1000)&gt;0,$V$9*CO24/1000,"")</f>
        <v/>
      </c>
      <c r="CP25" s="185"/>
      <c r="CQ25" s="185"/>
      <c r="CR25" s="185" t="str">
        <f>IF(($V$10*CR24/1000)&gt;0,$V$10*CR24/1000,"")</f>
        <v/>
      </c>
      <c r="CS25" s="185"/>
      <c r="CT25" s="185"/>
      <c r="CU25" s="187" t="str">
        <f>IF(($V$9*CU24/1000)&gt;0,$V$9*CU24/1000,"")</f>
        <v/>
      </c>
      <c r="CV25" s="187"/>
      <c r="CW25" s="187"/>
      <c r="CX25" s="185" t="str">
        <f>IF(($V$10*CX24/1000)&gt;0,$V$10*CX24/1000,"")</f>
        <v/>
      </c>
      <c r="CY25" s="185"/>
      <c r="CZ25" s="185"/>
      <c r="DA25" s="185" t="str">
        <f>IF(($V$9*DA24/1000)&gt;0,$V$9*DA24/1000,"")</f>
        <v/>
      </c>
      <c r="DB25" s="185"/>
      <c r="DC25" s="185"/>
      <c r="DD25" s="185" t="str">
        <f>IF(($V$10*DD24/1000)&gt;0,$V$10*DD24/1000,"")</f>
        <v/>
      </c>
      <c r="DE25" s="185"/>
      <c r="DF25" s="185"/>
      <c r="DG25" s="185" t="str">
        <f>IF(($V$9*DG24/1000)&gt;0,$V$9*DG24/1000,"")</f>
        <v/>
      </c>
      <c r="DH25" s="185"/>
      <c r="DI25" s="185"/>
      <c r="DJ25" s="185" t="str">
        <f>IF(($V$10*DJ24/1000)&gt;0,$V$10*DJ24/1000,"")</f>
        <v/>
      </c>
      <c r="DK25" s="185"/>
      <c r="DL25" s="185"/>
      <c r="DM25" s="185" t="str">
        <f>IF(($V$9*DM24/1000)&gt;0,$V$9*DM24/1000,"")</f>
        <v/>
      </c>
      <c r="DN25" s="185"/>
      <c r="DO25" s="185"/>
      <c r="DP25" s="185" t="str">
        <f>IF(($V$10*DP24/1000)&gt;0,$V$10*DP24/1000,"")</f>
        <v/>
      </c>
      <c r="DQ25" s="185"/>
      <c r="DR25" s="185"/>
      <c r="DS25" s="166"/>
      <c r="DT25" s="166"/>
      <c r="DU25" s="166"/>
      <c r="DV25" s="166" t="str">
        <f>IF(($AK$12*DV24/1000)&gt;0,$AK$12*DV24/1000,"")</f>
        <v/>
      </c>
      <c r="DW25" s="166"/>
      <c r="DX25" s="166"/>
      <c r="DY25" s="166" t="str">
        <f>IF(($AK$12*DY24/1000)&gt;0,$AK$12*DY24/1000,"")</f>
        <v/>
      </c>
      <c r="DZ25" s="166"/>
      <c r="EA25" s="166"/>
      <c r="EB25" s="167">
        <f t="shared" si="0"/>
        <v>1.28722</v>
      </c>
      <c r="EC25" s="167"/>
      <c r="ED25" s="167"/>
      <c r="EE25" s="167"/>
      <c r="EF25" s="167"/>
      <c r="EG25" s="167"/>
      <c r="EH25" s="167">
        <f t="shared" si="1"/>
        <v>4.21272</v>
      </c>
      <c r="EI25" s="167"/>
      <c r="EJ25" s="167"/>
      <c r="EK25" s="167"/>
      <c r="EL25" s="167"/>
      <c r="EM25" s="167"/>
      <c r="EN25" s="167">
        <f>IF(JN25&gt;0,JN25,"")</f>
        <v>5.4999400000000005</v>
      </c>
      <c r="EO25" s="167"/>
      <c r="EP25" s="167"/>
      <c r="EQ25" s="167"/>
      <c r="ER25" s="167"/>
      <c r="ES25" s="167"/>
      <c r="ET25" s="167"/>
      <c r="EU25" s="167"/>
      <c r="EV25" s="167"/>
      <c r="EW25" s="167"/>
      <c r="EX25" s="167"/>
      <c r="EY25" s="167"/>
      <c r="FG25" s="155">
        <f>$V$9*FG24/1000</f>
        <v>0</v>
      </c>
      <c r="FH25" s="155"/>
      <c r="FI25" s="155"/>
      <c r="FJ25" s="168">
        <f>$V$10*FJ24/1000</f>
        <v>0</v>
      </c>
      <c r="FK25" s="168"/>
      <c r="FL25" s="168"/>
      <c r="FM25" s="155">
        <f>$V$9*FM24/1000</f>
        <v>0</v>
      </c>
      <c r="FN25" s="155"/>
      <c r="FO25" s="155"/>
      <c r="FP25" s="168">
        <f>$V$10*FP24/1000</f>
        <v>0</v>
      </c>
      <c r="FQ25" s="168"/>
      <c r="FR25" s="168"/>
      <c r="FS25" s="155">
        <f>$V$9*FS24/1000</f>
        <v>0</v>
      </c>
      <c r="FT25" s="155"/>
      <c r="FU25" s="155"/>
      <c r="FV25" s="168">
        <f>$V$10*FV24/1000</f>
        <v>0</v>
      </c>
      <c r="FW25" s="168"/>
      <c r="FX25" s="168"/>
      <c r="FY25" s="155">
        <f>$V$9*FY24/1000</f>
        <v>0</v>
      </c>
      <c r="FZ25" s="155"/>
      <c r="GA25" s="155"/>
      <c r="GB25" s="168">
        <f>$V$10*GB24/1000</f>
        <v>0</v>
      </c>
      <c r="GC25" s="168"/>
      <c r="GD25" s="168"/>
      <c r="GE25" s="155">
        <f>$V$9*GE24/1000</f>
        <v>0</v>
      </c>
      <c r="GF25" s="155"/>
      <c r="GG25" s="155"/>
      <c r="GH25" s="168">
        <f>$V$10*GH24/1000</f>
        <v>0</v>
      </c>
      <c r="GI25" s="168"/>
      <c r="GJ25" s="168"/>
      <c r="GK25" s="155">
        <f>$V$9*GK24/1000</f>
        <v>0</v>
      </c>
      <c r="GL25" s="155"/>
      <c r="GM25" s="155"/>
      <c r="GN25" s="168">
        <f>$V$10*GN24/1000</f>
        <v>0</v>
      </c>
      <c r="GO25" s="168"/>
      <c r="GP25" s="168"/>
      <c r="GQ25" s="155">
        <f>$V$9*GQ24/1000</f>
        <v>1.28722</v>
      </c>
      <c r="GR25" s="155"/>
      <c r="GS25" s="155"/>
      <c r="GT25" s="168">
        <f>$V$10*GT24/1000</f>
        <v>4.21272</v>
      </c>
      <c r="GU25" s="168"/>
      <c r="GV25" s="168"/>
      <c r="GW25" s="155">
        <f>$V$9*GW24/1000</f>
        <v>0</v>
      </c>
      <c r="GX25" s="155"/>
      <c r="GY25" s="155"/>
      <c r="GZ25" s="168">
        <f>$V$10*GZ24/1000</f>
        <v>0</v>
      </c>
      <c r="HA25" s="168"/>
      <c r="HB25" s="168"/>
      <c r="HC25" s="155">
        <f>$V$9*HC24/1000</f>
        <v>0</v>
      </c>
      <c r="HD25" s="155"/>
      <c r="HE25" s="155"/>
      <c r="HF25" s="168">
        <f>$V$10*HF24/1000</f>
        <v>0</v>
      </c>
      <c r="HG25" s="168"/>
      <c r="HH25" s="168"/>
      <c r="HI25" s="155">
        <f>$V$9*HI24/1000</f>
        <v>0</v>
      </c>
      <c r="HJ25" s="155"/>
      <c r="HK25" s="155"/>
      <c r="HL25" s="168">
        <f>$V$10*HL24/1000</f>
        <v>0</v>
      </c>
      <c r="HM25" s="168"/>
      <c r="HN25" s="168"/>
      <c r="HO25" s="155">
        <f>$V$9*HO24/1000</f>
        <v>0</v>
      </c>
      <c r="HP25" s="155"/>
      <c r="HQ25" s="155"/>
      <c r="HR25" s="168">
        <f>$V$10*HR24/1000</f>
        <v>0</v>
      </c>
      <c r="HS25" s="168"/>
      <c r="HT25" s="168"/>
      <c r="HU25" s="155">
        <f>$V$9*HU24/1000</f>
        <v>0</v>
      </c>
      <c r="HV25" s="155"/>
      <c r="HW25" s="155"/>
      <c r="HX25" s="168">
        <f>$V$10*HX24/1000</f>
        <v>0</v>
      </c>
      <c r="HY25" s="168"/>
      <c r="HZ25" s="168"/>
      <c r="IA25" s="155">
        <f>$V$9*IA24/1000</f>
        <v>0</v>
      </c>
      <c r="IB25" s="155"/>
      <c r="IC25" s="155"/>
      <c r="ID25" s="168">
        <f>$V$10*ID24/1000</f>
        <v>0</v>
      </c>
      <c r="IE25" s="168"/>
      <c r="IF25" s="168"/>
      <c r="IG25" s="155">
        <f>$V$9*IG24/1000</f>
        <v>0</v>
      </c>
      <c r="IH25" s="155"/>
      <c r="II25" s="155"/>
      <c r="IJ25" s="168">
        <f>$V$10*IJ24/1000</f>
        <v>0</v>
      </c>
      <c r="IK25" s="168"/>
      <c r="IL25" s="168"/>
      <c r="IM25" s="155">
        <f>$V$9*IM24/1000</f>
        <v>0</v>
      </c>
      <c r="IN25" s="155"/>
      <c r="IO25" s="155"/>
      <c r="IP25" s="168">
        <f>$V$10*IP24/1000</f>
        <v>0</v>
      </c>
      <c r="IQ25" s="168"/>
      <c r="IR25" s="168"/>
      <c r="IS25" s="155">
        <f>$AK$12*IS24/1000</f>
        <v>0</v>
      </c>
      <c r="IT25" s="155"/>
      <c r="IU25" s="155"/>
      <c r="IV25" s="155">
        <f>$AK$12*IV24/1000</f>
        <v>0</v>
      </c>
      <c r="IW25" s="155"/>
      <c r="IX25" s="155"/>
      <c r="IY25" s="155">
        <f>$AK$12*IY24/1000</f>
        <v>0</v>
      </c>
      <c r="IZ25" s="155"/>
      <c r="JA25" s="155"/>
      <c r="JB25" s="180">
        <f t="shared" si="2"/>
        <v>1.28722</v>
      </c>
      <c r="JC25" s="180"/>
      <c r="JD25" s="180"/>
      <c r="JE25" s="180"/>
      <c r="JF25" s="180"/>
      <c r="JG25" s="180"/>
      <c r="JH25" s="181">
        <f t="shared" si="3"/>
        <v>4.21272</v>
      </c>
      <c r="JI25" s="181"/>
      <c r="JJ25" s="181"/>
      <c r="JK25" s="181"/>
      <c r="JL25" s="181"/>
      <c r="JM25" s="181"/>
      <c r="JN25" s="188">
        <f>JB25+JH25</f>
        <v>5.4999400000000005</v>
      </c>
      <c r="JO25" s="188"/>
      <c r="JP25" s="188"/>
      <c r="JQ25" s="188"/>
      <c r="JR25" s="188"/>
      <c r="JS25" s="188"/>
      <c r="JT25" s="188">
        <f>SUM(IS25:JA25)</f>
        <v>0</v>
      </c>
      <c r="JU25" s="188"/>
      <c r="JV25" s="188"/>
      <c r="JW25" s="188"/>
      <c r="JX25" s="188"/>
      <c r="JY25" s="188"/>
    </row>
    <row r="26" spans="1:285" ht="11.25" customHeight="1" x14ac:dyDescent="0.25">
      <c r="A26" s="189" t="s">
        <v>118</v>
      </c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90"/>
      <c r="Y26" s="190"/>
      <c r="Z26" s="190"/>
      <c r="AA26" s="190"/>
      <c r="AB26" s="190"/>
      <c r="AC26" s="145" t="s">
        <v>66</v>
      </c>
      <c r="AD26" s="145"/>
      <c r="AE26" s="145"/>
      <c r="AF26" s="145"/>
      <c r="AG26" s="172"/>
      <c r="AH26" s="172"/>
      <c r="AI26" s="172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4"/>
      <c r="BF26" s="174"/>
      <c r="BG26" s="174"/>
      <c r="BH26" s="173"/>
      <c r="BI26" s="173"/>
      <c r="BJ26" s="173"/>
      <c r="BK26" s="172"/>
      <c r="BL26" s="172"/>
      <c r="BM26" s="172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5"/>
      <c r="CJ26" s="175"/>
      <c r="CK26" s="175"/>
      <c r="CL26" s="173"/>
      <c r="CM26" s="173"/>
      <c r="CN26" s="173"/>
      <c r="CO26" s="173"/>
      <c r="CP26" s="173"/>
      <c r="CQ26" s="173"/>
      <c r="CR26" s="173"/>
      <c r="CS26" s="173"/>
      <c r="CT26" s="173"/>
      <c r="CU26" s="176"/>
      <c r="CV26" s="176"/>
      <c r="CW26" s="176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7"/>
      <c r="DT26" s="177"/>
      <c r="DU26" s="177"/>
      <c r="DV26" s="178"/>
      <c r="DW26" s="178"/>
      <c r="DX26" s="178"/>
      <c r="DY26" s="179"/>
      <c r="DZ26" s="179"/>
      <c r="EA26" s="179"/>
      <c r="EB26" s="167" t="str">
        <f t="shared" si="0"/>
        <v/>
      </c>
      <c r="EC26" s="167"/>
      <c r="ED26" s="167"/>
      <c r="EE26" s="167"/>
      <c r="EF26" s="167"/>
      <c r="EG26" s="167"/>
      <c r="EH26" s="167" t="str">
        <f t="shared" si="1"/>
        <v/>
      </c>
      <c r="EI26" s="167"/>
      <c r="EJ26" s="167"/>
      <c r="EK26" s="167"/>
      <c r="EL26" s="167"/>
      <c r="EM26" s="167"/>
      <c r="EN26" s="167"/>
      <c r="EO26" s="167"/>
      <c r="EP26" s="167"/>
      <c r="EQ26" s="167"/>
      <c r="ER26" s="167"/>
      <c r="ES26" s="167"/>
      <c r="ET26" s="167"/>
      <c r="EU26" s="167"/>
      <c r="EV26" s="167"/>
      <c r="EW26" s="167"/>
      <c r="EX26" s="167"/>
      <c r="EY26" s="167"/>
      <c r="FG26" s="155">
        <f>AG26</f>
        <v>0</v>
      </c>
      <c r="FH26" s="155"/>
      <c r="FI26" s="155"/>
      <c r="FJ26" s="155">
        <f>AJ26</f>
        <v>0</v>
      </c>
      <c r="FK26" s="155"/>
      <c r="FL26" s="155"/>
      <c r="FM26" s="155">
        <f>AM26</f>
        <v>0</v>
      </c>
      <c r="FN26" s="155"/>
      <c r="FO26" s="155"/>
      <c r="FP26" s="155">
        <f>AP26</f>
        <v>0</v>
      </c>
      <c r="FQ26" s="155"/>
      <c r="FR26" s="155"/>
      <c r="FS26" s="155">
        <f>AS26</f>
        <v>0</v>
      </c>
      <c r="FT26" s="155"/>
      <c r="FU26" s="155"/>
      <c r="FV26" s="155">
        <f>AV26</f>
        <v>0</v>
      </c>
      <c r="FW26" s="155"/>
      <c r="FX26" s="155"/>
      <c r="FY26" s="155">
        <f>AY26</f>
        <v>0</v>
      </c>
      <c r="FZ26" s="155"/>
      <c r="GA26" s="155"/>
      <c r="GB26" s="155">
        <f>BB26</f>
        <v>0</v>
      </c>
      <c r="GC26" s="155"/>
      <c r="GD26" s="155"/>
      <c r="GE26" s="155">
        <f>BE26</f>
        <v>0</v>
      </c>
      <c r="GF26" s="155"/>
      <c r="GG26" s="155"/>
      <c r="GH26" s="155">
        <f>BH26</f>
        <v>0</v>
      </c>
      <c r="GI26" s="155"/>
      <c r="GJ26" s="155"/>
      <c r="GK26" s="155">
        <f>BK26</f>
        <v>0</v>
      </c>
      <c r="GL26" s="155"/>
      <c r="GM26" s="155"/>
      <c r="GN26" s="155">
        <f>BN26</f>
        <v>0</v>
      </c>
      <c r="GO26" s="155"/>
      <c r="GP26" s="155"/>
      <c r="GQ26" s="155">
        <f>BQ26</f>
        <v>0</v>
      </c>
      <c r="GR26" s="155"/>
      <c r="GS26" s="155"/>
      <c r="GT26" s="155">
        <f>BT26</f>
        <v>0</v>
      </c>
      <c r="GU26" s="155"/>
      <c r="GV26" s="155"/>
      <c r="GW26" s="155">
        <f>BW26</f>
        <v>0</v>
      </c>
      <c r="GX26" s="155"/>
      <c r="GY26" s="155"/>
      <c r="GZ26" s="155">
        <f>BZ26</f>
        <v>0</v>
      </c>
      <c r="HA26" s="155"/>
      <c r="HB26" s="155"/>
      <c r="HC26" s="155">
        <f>CC26</f>
        <v>0</v>
      </c>
      <c r="HD26" s="155"/>
      <c r="HE26" s="155"/>
      <c r="HF26" s="155">
        <f>CF26</f>
        <v>0</v>
      </c>
      <c r="HG26" s="155"/>
      <c r="HH26" s="155"/>
      <c r="HI26" s="155">
        <f>CI26</f>
        <v>0</v>
      </c>
      <c r="HJ26" s="155"/>
      <c r="HK26" s="155"/>
      <c r="HL26" s="155">
        <f>CL26</f>
        <v>0</v>
      </c>
      <c r="HM26" s="155"/>
      <c r="HN26" s="155"/>
      <c r="HO26" s="155">
        <f>CO26</f>
        <v>0</v>
      </c>
      <c r="HP26" s="155"/>
      <c r="HQ26" s="155"/>
      <c r="HR26" s="155">
        <f>CR26</f>
        <v>0</v>
      </c>
      <c r="HS26" s="155"/>
      <c r="HT26" s="155"/>
      <c r="HU26" s="155">
        <f>CU26</f>
        <v>0</v>
      </c>
      <c r="HV26" s="155"/>
      <c r="HW26" s="155"/>
      <c r="HX26" s="155">
        <f>CX26</f>
        <v>0</v>
      </c>
      <c r="HY26" s="155"/>
      <c r="HZ26" s="155"/>
      <c r="IA26" s="155">
        <f>DA26</f>
        <v>0</v>
      </c>
      <c r="IB26" s="155"/>
      <c r="IC26" s="155"/>
      <c r="ID26" s="155">
        <f>DD26</f>
        <v>0</v>
      </c>
      <c r="IE26" s="155"/>
      <c r="IF26" s="155"/>
      <c r="IG26" s="155">
        <f>DG26</f>
        <v>0</v>
      </c>
      <c r="IH26" s="155"/>
      <c r="II26" s="155"/>
      <c r="IJ26" s="155">
        <f>DJ26</f>
        <v>0</v>
      </c>
      <c r="IK26" s="155"/>
      <c r="IL26" s="155"/>
      <c r="IM26" s="155">
        <f>DM26</f>
        <v>0</v>
      </c>
      <c r="IN26" s="155"/>
      <c r="IO26" s="155"/>
      <c r="IP26" s="155">
        <f>DP26</f>
        <v>0</v>
      </c>
      <c r="IQ26" s="155"/>
      <c r="IR26" s="155"/>
      <c r="IS26" s="155">
        <f>DS26</f>
        <v>0</v>
      </c>
      <c r="IT26" s="155"/>
      <c r="IU26" s="155"/>
      <c r="IV26" s="155">
        <f>DV26</f>
        <v>0</v>
      </c>
      <c r="IW26" s="155"/>
      <c r="IX26" s="155"/>
      <c r="IY26" s="155">
        <f>DY26</f>
        <v>0</v>
      </c>
      <c r="IZ26" s="155"/>
      <c r="JA26" s="155"/>
      <c r="JB26" s="156">
        <f t="shared" si="2"/>
        <v>0</v>
      </c>
      <c r="JC26" s="156"/>
      <c r="JD26" s="156"/>
      <c r="JE26" s="156"/>
      <c r="JF26" s="156"/>
      <c r="JG26" s="156"/>
      <c r="JH26" s="157">
        <f t="shared" si="3"/>
        <v>0</v>
      </c>
      <c r="JI26" s="157"/>
      <c r="JJ26" s="157"/>
      <c r="JK26" s="157"/>
      <c r="JL26" s="157"/>
      <c r="JM26" s="157"/>
      <c r="JN26" s="158"/>
      <c r="JO26" s="158"/>
      <c r="JP26" s="158"/>
      <c r="JQ26" s="158"/>
      <c r="JR26" s="158"/>
      <c r="JS26" s="158"/>
      <c r="JT26" s="159"/>
      <c r="JU26" s="159"/>
      <c r="JV26" s="159"/>
      <c r="JW26" s="159"/>
      <c r="JX26" s="159"/>
      <c r="JY26" s="159"/>
    </row>
    <row r="27" spans="1:285" ht="13.35" customHeight="1" x14ac:dyDescent="0.25">
      <c r="A27" s="189"/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90"/>
      <c r="Y27" s="190"/>
      <c r="Z27" s="190"/>
      <c r="AA27" s="190"/>
      <c r="AB27" s="190"/>
      <c r="AC27" s="160" t="s">
        <v>67</v>
      </c>
      <c r="AD27" s="160"/>
      <c r="AE27" s="160"/>
      <c r="AF27" s="160"/>
      <c r="AG27" s="161" t="str">
        <f>IF(($V$9*AG26/1000)&gt;0,$V$9*AG26/1000,"")</f>
        <v/>
      </c>
      <c r="AH27" s="161"/>
      <c r="AI27" s="161"/>
      <c r="AJ27" s="162" t="str">
        <f>IF(($V$10*AJ26/1000)&gt;0,$V$10*AJ26/1000,"")</f>
        <v/>
      </c>
      <c r="AK27" s="162"/>
      <c r="AL27" s="162"/>
      <c r="AM27" s="162" t="str">
        <f>IF(($V$9*AM26/1000)&gt;0,$V$9*AM26/1000,"")</f>
        <v/>
      </c>
      <c r="AN27" s="162"/>
      <c r="AO27" s="162"/>
      <c r="AP27" s="162" t="str">
        <f>IF(($V$10*AP26/1000)&gt;0,$V$10*AP26/1000,"")</f>
        <v/>
      </c>
      <c r="AQ27" s="162"/>
      <c r="AR27" s="162"/>
      <c r="AS27" s="162" t="str">
        <f>IF(($V$9*AS26/1000)&gt;0,$V$9*AS26/1000,"")</f>
        <v/>
      </c>
      <c r="AT27" s="162"/>
      <c r="AU27" s="162"/>
      <c r="AV27" s="162" t="str">
        <f>IF(($V$10*AV26/1000)&gt;0,$V$10*AV26/1000,"")</f>
        <v/>
      </c>
      <c r="AW27" s="162"/>
      <c r="AX27" s="162"/>
      <c r="AY27" s="162" t="str">
        <f>IF(($V$9*AY26/1000)&gt;0,$V$9*AY26/1000,"")</f>
        <v/>
      </c>
      <c r="AZ27" s="162"/>
      <c r="BA27" s="162"/>
      <c r="BB27" s="162" t="str">
        <f>IF(($V$10*BB26/1000)&gt;0,$V$10*BB26/1000,"")</f>
        <v/>
      </c>
      <c r="BC27" s="162"/>
      <c r="BD27" s="162"/>
      <c r="BE27" s="161" t="str">
        <f>IF(($V$9*BE26/1000)&gt;0,$V$9*BE26/1000,"")</f>
        <v/>
      </c>
      <c r="BF27" s="161"/>
      <c r="BG27" s="161"/>
      <c r="BH27" s="162" t="str">
        <f>IF(($V$10*BH26/1000)&gt;0,$V$10*BH26/1000,"")</f>
        <v/>
      </c>
      <c r="BI27" s="162"/>
      <c r="BJ27" s="162"/>
      <c r="BK27" s="161" t="str">
        <f>IF(($V$9*BK26/1000)&gt;0,$V$9*BK26/1000,"")</f>
        <v/>
      </c>
      <c r="BL27" s="161"/>
      <c r="BM27" s="161"/>
      <c r="BN27" s="162" t="str">
        <f>IF(($V$10*BN26/1000)&gt;0,$V$10*BN26/1000,"")</f>
        <v/>
      </c>
      <c r="BO27" s="162"/>
      <c r="BP27" s="162"/>
      <c r="BQ27" s="162" t="str">
        <f>IF(($V$9*BQ26/1000)&gt;0,$V$9*BQ26/1000,"")</f>
        <v/>
      </c>
      <c r="BR27" s="162"/>
      <c r="BS27" s="162"/>
      <c r="BT27" s="162" t="str">
        <f>IF(($V$10*BT26/1000)&gt;0,$V$10*BT26/1000,"")</f>
        <v/>
      </c>
      <c r="BU27" s="162"/>
      <c r="BV27" s="162"/>
      <c r="BW27" s="162" t="str">
        <f>IF(($V$9*BW26/1000)&gt;0,$V$9*BW26/1000,"")</f>
        <v/>
      </c>
      <c r="BX27" s="162"/>
      <c r="BY27" s="162"/>
      <c r="BZ27" s="162" t="str">
        <f>IF(($V$10*BZ26/1000)&gt;0,$V$10*BZ26/1000,"")</f>
        <v/>
      </c>
      <c r="CA27" s="162"/>
      <c r="CB27" s="162"/>
      <c r="CC27" s="162" t="str">
        <f>IF(($V$9*CC26/1000)&gt;0,$V$9*CC26/1000,"")</f>
        <v/>
      </c>
      <c r="CD27" s="162"/>
      <c r="CE27" s="162"/>
      <c r="CF27" s="162" t="str">
        <f>IF(($V$10*CF26/1000)&gt;0,$V$10*CF26/1000,"")</f>
        <v/>
      </c>
      <c r="CG27" s="162"/>
      <c r="CH27" s="162"/>
      <c r="CI27" s="191" t="str">
        <f>IF(($V$9*CI26/1000)&gt;0,$V$9*CI26/1000,"")</f>
        <v/>
      </c>
      <c r="CJ27" s="191"/>
      <c r="CK27" s="191"/>
      <c r="CL27" s="162" t="str">
        <f>IF(($V$10*CL26/1000)&gt;0,$V$10*CL26/1000,"")</f>
        <v/>
      </c>
      <c r="CM27" s="162"/>
      <c r="CN27" s="162"/>
      <c r="CO27" s="162" t="str">
        <f>IF(($V$9*CO26/1000)&gt;0,$V$9*CO26/1000,"")</f>
        <v/>
      </c>
      <c r="CP27" s="162"/>
      <c r="CQ27" s="162"/>
      <c r="CR27" s="162" t="str">
        <f>IF(($V$10*CR26/1000)&gt;0,$V$10*CR26/1000,"")</f>
        <v/>
      </c>
      <c r="CS27" s="162"/>
      <c r="CT27" s="162"/>
      <c r="CU27" s="164" t="str">
        <f>IF(($V$9*CU26/1000)&gt;0,$V$9*CU26/1000,"")</f>
        <v/>
      </c>
      <c r="CV27" s="164"/>
      <c r="CW27" s="164"/>
      <c r="CX27" s="162" t="str">
        <f>IF(($V$10*CX26/1000)&gt;0,$V$10*CX26/1000,"")</f>
        <v/>
      </c>
      <c r="CY27" s="162"/>
      <c r="CZ27" s="162"/>
      <c r="DA27" s="162" t="str">
        <f>IF(($V$9*DA26/1000)&gt;0,$V$9*DA26/1000,"")</f>
        <v/>
      </c>
      <c r="DB27" s="162"/>
      <c r="DC27" s="162"/>
      <c r="DD27" s="162" t="str">
        <f>IF(($V$10*DD26/1000)&gt;0,$V$10*DD26/1000,"")</f>
        <v/>
      </c>
      <c r="DE27" s="162"/>
      <c r="DF27" s="162"/>
      <c r="DG27" s="162" t="str">
        <f>IF(($V$9*DG26/1000)&gt;0,$V$9*DG26/1000,"")</f>
        <v/>
      </c>
      <c r="DH27" s="162"/>
      <c r="DI27" s="162"/>
      <c r="DJ27" s="162" t="str">
        <f>IF(($V$10*DJ26/1000)&gt;0,$V$10*DJ26/1000,"")</f>
        <v/>
      </c>
      <c r="DK27" s="162"/>
      <c r="DL27" s="162"/>
      <c r="DM27" s="162" t="str">
        <f>IF(($V$9*DM26/1000)&gt;0,$V$9*DM26/1000,"")</f>
        <v/>
      </c>
      <c r="DN27" s="162"/>
      <c r="DO27" s="162"/>
      <c r="DP27" s="162" t="str">
        <f>IF(($V$10*DP26/1000)&gt;0,$V$10*DP26/1000,"")</f>
        <v/>
      </c>
      <c r="DQ27" s="162"/>
      <c r="DR27" s="162"/>
      <c r="DS27" s="165" t="str">
        <f>IF(($AK$12*DS26/1000)&gt;0,$AK$12*DS26/1000,"")</f>
        <v/>
      </c>
      <c r="DT27" s="165"/>
      <c r="DU27" s="165"/>
      <c r="DV27" s="165" t="str">
        <f>IF(($AK$12*DV26/1000)&gt;0,$AK$12*DV26/1000,"")</f>
        <v/>
      </c>
      <c r="DW27" s="165"/>
      <c r="DX27" s="165"/>
      <c r="DY27" s="166" t="str">
        <f>IF(($AK$12*DY26/1000)&gt;0,$AK$12*DY26/1000,"")</f>
        <v/>
      </c>
      <c r="DZ27" s="166"/>
      <c r="EA27" s="166"/>
      <c r="EB27" s="167" t="str">
        <f t="shared" si="0"/>
        <v/>
      </c>
      <c r="EC27" s="167"/>
      <c r="ED27" s="167"/>
      <c r="EE27" s="167"/>
      <c r="EF27" s="167"/>
      <c r="EG27" s="167"/>
      <c r="EH27" s="167" t="str">
        <f t="shared" si="1"/>
        <v/>
      </c>
      <c r="EI27" s="167"/>
      <c r="EJ27" s="167"/>
      <c r="EK27" s="167"/>
      <c r="EL27" s="167"/>
      <c r="EM27" s="167"/>
      <c r="EN27" s="167" t="str">
        <f>IF(JN27&gt;0,JN27,"")</f>
        <v/>
      </c>
      <c r="EO27" s="167"/>
      <c r="EP27" s="167"/>
      <c r="EQ27" s="167"/>
      <c r="ER27" s="167"/>
      <c r="ES27" s="167"/>
      <c r="ET27" s="167">
        <v>1</v>
      </c>
      <c r="EU27" s="167"/>
      <c r="EV27" s="167"/>
      <c r="EW27" s="167"/>
      <c r="EX27" s="167"/>
      <c r="EY27" s="167"/>
      <c r="FG27" s="155">
        <f>$V$9*FG26/1000</f>
        <v>0</v>
      </c>
      <c r="FH27" s="155"/>
      <c r="FI27" s="155"/>
      <c r="FJ27" s="168">
        <f>$V$10*FJ26/1000</f>
        <v>0</v>
      </c>
      <c r="FK27" s="168"/>
      <c r="FL27" s="168"/>
      <c r="FM27" s="155">
        <f>$V$9*FM26/1000</f>
        <v>0</v>
      </c>
      <c r="FN27" s="155"/>
      <c r="FO27" s="155"/>
      <c r="FP27" s="168">
        <f>$V$10*FP26/1000</f>
        <v>0</v>
      </c>
      <c r="FQ27" s="168"/>
      <c r="FR27" s="168"/>
      <c r="FS27" s="155">
        <f>$V$9*FS26/1000</f>
        <v>0</v>
      </c>
      <c r="FT27" s="155"/>
      <c r="FU27" s="155"/>
      <c r="FV27" s="168">
        <f>$V$10*FV26/1000</f>
        <v>0</v>
      </c>
      <c r="FW27" s="168"/>
      <c r="FX27" s="168"/>
      <c r="FY27" s="155">
        <f>$V$9*FY26/1000</f>
        <v>0</v>
      </c>
      <c r="FZ27" s="155"/>
      <c r="GA27" s="155"/>
      <c r="GB27" s="168">
        <f>$V$10*GB26/1000</f>
        <v>0</v>
      </c>
      <c r="GC27" s="168"/>
      <c r="GD27" s="168"/>
      <c r="GE27" s="155">
        <f>$V$9*GE26/1000</f>
        <v>0</v>
      </c>
      <c r="GF27" s="155"/>
      <c r="GG27" s="155"/>
      <c r="GH27" s="168">
        <f>$V$10*GH26/1000</f>
        <v>0</v>
      </c>
      <c r="GI27" s="168"/>
      <c r="GJ27" s="168"/>
      <c r="GK27" s="155">
        <f>$V$9*GK26/1000</f>
        <v>0</v>
      </c>
      <c r="GL27" s="155"/>
      <c r="GM27" s="155"/>
      <c r="GN27" s="168">
        <f>$V$10*GN26/1000</f>
        <v>0</v>
      </c>
      <c r="GO27" s="168"/>
      <c r="GP27" s="168"/>
      <c r="GQ27" s="155">
        <f>$V$9*GQ26/1000</f>
        <v>0</v>
      </c>
      <c r="GR27" s="155"/>
      <c r="GS27" s="155"/>
      <c r="GT27" s="168">
        <f>$V$10*GT26/1000</f>
        <v>0</v>
      </c>
      <c r="GU27" s="168"/>
      <c r="GV27" s="168"/>
      <c r="GW27" s="155">
        <f>$V$9*GW26/1000</f>
        <v>0</v>
      </c>
      <c r="GX27" s="155"/>
      <c r="GY27" s="155"/>
      <c r="GZ27" s="168">
        <f>$V$10*GZ26/1000</f>
        <v>0</v>
      </c>
      <c r="HA27" s="168"/>
      <c r="HB27" s="168"/>
      <c r="HC27" s="155">
        <f>$V$9*HC26/1000</f>
        <v>0</v>
      </c>
      <c r="HD27" s="155"/>
      <c r="HE27" s="155"/>
      <c r="HF27" s="168">
        <f>$V$10*HF26/1000</f>
        <v>0</v>
      </c>
      <c r="HG27" s="168"/>
      <c r="HH27" s="168"/>
      <c r="HI27" s="155">
        <f>$V$9*HI26/1000</f>
        <v>0</v>
      </c>
      <c r="HJ27" s="155"/>
      <c r="HK27" s="155"/>
      <c r="HL27" s="168">
        <f>$V$10*HL26/1000</f>
        <v>0</v>
      </c>
      <c r="HM27" s="168"/>
      <c r="HN27" s="168"/>
      <c r="HO27" s="155">
        <f>$V$9*HO26/1000</f>
        <v>0</v>
      </c>
      <c r="HP27" s="155"/>
      <c r="HQ27" s="155"/>
      <c r="HR27" s="168">
        <f>$V$10*HR26/1000</f>
        <v>0</v>
      </c>
      <c r="HS27" s="168"/>
      <c r="HT27" s="168"/>
      <c r="HU27" s="155">
        <f>$V$9*HU26/1000</f>
        <v>0</v>
      </c>
      <c r="HV27" s="155"/>
      <c r="HW27" s="155"/>
      <c r="HX27" s="168">
        <f>$V$10*HX26/1000</f>
        <v>0</v>
      </c>
      <c r="HY27" s="168"/>
      <c r="HZ27" s="168"/>
      <c r="IA27" s="155">
        <f>$V$9*IA26/1000</f>
        <v>0</v>
      </c>
      <c r="IB27" s="155"/>
      <c r="IC27" s="155"/>
      <c r="ID27" s="168">
        <f>$V$10*ID26/1000</f>
        <v>0</v>
      </c>
      <c r="IE27" s="168"/>
      <c r="IF27" s="168"/>
      <c r="IG27" s="155">
        <f>$V$9*IG26/1000</f>
        <v>0</v>
      </c>
      <c r="IH27" s="155"/>
      <c r="II27" s="155"/>
      <c r="IJ27" s="168">
        <f>$V$10*IJ26/1000</f>
        <v>0</v>
      </c>
      <c r="IK27" s="168"/>
      <c r="IL27" s="168"/>
      <c r="IM27" s="155">
        <f>$V$9*IM26/1000</f>
        <v>0</v>
      </c>
      <c r="IN27" s="155"/>
      <c r="IO27" s="155"/>
      <c r="IP27" s="168">
        <f>$V$10*IP26/1000</f>
        <v>0</v>
      </c>
      <c r="IQ27" s="168"/>
      <c r="IR27" s="168"/>
      <c r="IS27" s="155">
        <f>$AK$12*IS26/1000</f>
        <v>0</v>
      </c>
      <c r="IT27" s="155"/>
      <c r="IU27" s="155"/>
      <c r="IV27" s="155">
        <f>$AK$12*IV26/1000</f>
        <v>0</v>
      </c>
      <c r="IW27" s="155"/>
      <c r="IX27" s="155"/>
      <c r="IY27" s="155">
        <f>$AK$12*IY26/1000</f>
        <v>0</v>
      </c>
      <c r="IZ27" s="155"/>
      <c r="JA27" s="155"/>
      <c r="JB27" s="156">
        <f t="shared" si="2"/>
        <v>0</v>
      </c>
      <c r="JC27" s="156"/>
      <c r="JD27" s="156"/>
      <c r="JE27" s="156"/>
      <c r="JF27" s="156"/>
      <c r="JG27" s="156"/>
      <c r="JH27" s="157">
        <f t="shared" si="3"/>
        <v>0</v>
      </c>
      <c r="JI27" s="157"/>
      <c r="JJ27" s="157"/>
      <c r="JK27" s="157"/>
      <c r="JL27" s="157"/>
      <c r="JM27" s="157"/>
      <c r="JN27" s="169">
        <f>JB27+JH27</f>
        <v>0</v>
      </c>
      <c r="JO27" s="169"/>
      <c r="JP27" s="169"/>
      <c r="JQ27" s="169"/>
      <c r="JR27" s="169"/>
      <c r="JS27" s="169"/>
      <c r="JT27" s="169">
        <f>SUM(IS27:JA27)</f>
        <v>0</v>
      </c>
      <c r="JU27" s="169"/>
      <c r="JV27" s="169"/>
      <c r="JW27" s="169"/>
      <c r="JX27" s="169"/>
      <c r="JY27" s="169"/>
    </row>
    <row r="28" spans="1:285" ht="11.25" customHeight="1" x14ac:dyDescent="0.25">
      <c r="A28" s="192" t="s">
        <v>68</v>
      </c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71"/>
      <c r="Y28" s="171"/>
      <c r="Z28" s="171"/>
      <c r="AA28" s="171"/>
      <c r="AB28" s="171"/>
      <c r="AC28" s="145" t="s">
        <v>66</v>
      </c>
      <c r="AD28" s="145"/>
      <c r="AE28" s="145"/>
      <c r="AF28" s="145"/>
      <c r="AG28" s="172"/>
      <c r="AH28" s="172"/>
      <c r="AI28" s="172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4"/>
      <c r="BF28" s="174"/>
      <c r="BG28" s="174"/>
      <c r="BH28" s="173"/>
      <c r="BI28" s="173"/>
      <c r="BJ28" s="173"/>
      <c r="BK28" s="172"/>
      <c r="BL28" s="172"/>
      <c r="BM28" s="172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93"/>
      <c r="CJ28" s="193"/>
      <c r="CK28" s="19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6"/>
      <c r="CV28" s="176"/>
      <c r="CW28" s="176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7"/>
      <c r="DT28" s="177"/>
      <c r="DU28" s="177"/>
      <c r="DV28" s="178"/>
      <c r="DW28" s="178"/>
      <c r="DX28" s="178"/>
      <c r="DY28" s="179"/>
      <c r="DZ28" s="179"/>
      <c r="EA28" s="179"/>
      <c r="EB28" s="167" t="str">
        <f t="shared" si="0"/>
        <v/>
      </c>
      <c r="EC28" s="167"/>
      <c r="ED28" s="167"/>
      <c r="EE28" s="167"/>
      <c r="EF28" s="167"/>
      <c r="EG28" s="167"/>
      <c r="EH28" s="167" t="str">
        <f t="shared" si="1"/>
        <v/>
      </c>
      <c r="EI28" s="167"/>
      <c r="EJ28" s="167"/>
      <c r="EK28" s="167"/>
      <c r="EL28" s="167"/>
      <c r="EM28" s="167"/>
      <c r="EN28" s="167"/>
      <c r="EO28" s="167"/>
      <c r="EP28" s="167"/>
      <c r="EQ28" s="167"/>
      <c r="ER28" s="167"/>
      <c r="ES28" s="167"/>
      <c r="ET28" s="167"/>
      <c r="EU28" s="167"/>
      <c r="EV28" s="167"/>
      <c r="EW28" s="167"/>
      <c r="EX28" s="167"/>
      <c r="EY28" s="167"/>
      <c r="FG28" s="155">
        <f>AG28</f>
        <v>0</v>
      </c>
      <c r="FH28" s="155"/>
      <c r="FI28" s="155"/>
      <c r="FJ28" s="155">
        <f>AJ28</f>
        <v>0</v>
      </c>
      <c r="FK28" s="155"/>
      <c r="FL28" s="155"/>
      <c r="FM28" s="155">
        <f>AM28</f>
        <v>0</v>
      </c>
      <c r="FN28" s="155"/>
      <c r="FO28" s="155"/>
      <c r="FP28" s="155">
        <f>AP28</f>
        <v>0</v>
      </c>
      <c r="FQ28" s="155"/>
      <c r="FR28" s="155"/>
      <c r="FS28" s="155">
        <f>AS28</f>
        <v>0</v>
      </c>
      <c r="FT28" s="155"/>
      <c r="FU28" s="155"/>
      <c r="FV28" s="155">
        <f>AV28</f>
        <v>0</v>
      </c>
      <c r="FW28" s="155"/>
      <c r="FX28" s="155"/>
      <c r="FY28" s="155">
        <f>AY28</f>
        <v>0</v>
      </c>
      <c r="FZ28" s="155"/>
      <c r="GA28" s="155"/>
      <c r="GB28" s="155">
        <f>BB28</f>
        <v>0</v>
      </c>
      <c r="GC28" s="155"/>
      <c r="GD28" s="155"/>
      <c r="GE28" s="155">
        <f>BE28</f>
        <v>0</v>
      </c>
      <c r="GF28" s="155"/>
      <c r="GG28" s="155"/>
      <c r="GH28" s="155">
        <f>BH28</f>
        <v>0</v>
      </c>
      <c r="GI28" s="155"/>
      <c r="GJ28" s="155"/>
      <c r="GK28" s="155">
        <f>BK28</f>
        <v>0</v>
      </c>
      <c r="GL28" s="155"/>
      <c r="GM28" s="155"/>
      <c r="GN28" s="155">
        <f>BN28</f>
        <v>0</v>
      </c>
      <c r="GO28" s="155"/>
      <c r="GP28" s="155"/>
      <c r="GQ28" s="155">
        <f>BQ28</f>
        <v>0</v>
      </c>
      <c r="GR28" s="155"/>
      <c r="GS28" s="155"/>
      <c r="GT28" s="155">
        <f>BT28</f>
        <v>0</v>
      </c>
      <c r="GU28" s="155"/>
      <c r="GV28" s="155"/>
      <c r="GW28" s="155">
        <f>BW28</f>
        <v>0</v>
      </c>
      <c r="GX28" s="155"/>
      <c r="GY28" s="155"/>
      <c r="GZ28" s="155">
        <f>BZ28</f>
        <v>0</v>
      </c>
      <c r="HA28" s="155"/>
      <c r="HB28" s="155"/>
      <c r="HC28" s="155">
        <f>CC28</f>
        <v>0</v>
      </c>
      <c r="HD28" s="155"/>
      <c r="HE28" s="155"/>
      <c r="HF28" s="155">
        <f>CF28</f>
        <v>0</v>
      </c>
      <c r="HG28" s="155"/>
      <c r="HH28" s="155"/>
      <c r="HI28" s="155">
        <f>CI28</f>
        <v>0</v>
      </c>
      <c r="HJ28" s="155"/>
      <c r="HK28" s="155"/>
      <c r="HL28" s="155">
        <f>CL28</f>
        <v>0</v>
      </c>
      <c r="HM28" s="155"/>
      <c r="HN28" s="155"/>
      <c r="HO28" s="155">
        <f>CO28</f>
        <v>0</v>
      </c>
      <c r="HP28" s="155"/>
      <c r="HQ28" s="155"/>
      <c r="HR28" s="155">
        <f>CR28</f>
        <v>0</v>
      </c>
      <c r="HS28" s="155"/>
      <c r="HT28" s="155"/>
      <c r="HU28" s="155">
        <f>CU28</f>
        <v>0</v>
      </c>
      <c r="HV28" s="155"/>
      <c r="HW28" s="155"/>
      <c r="HX28" s="155">
        <f>CX28</f>
        <v>0</v>
      </c>
      <c r="HY28" s="155"/>
      <c r="HZ28" s="155"/>
      <c r="IA28" s="155">
        <f>DA28</f>
        <v>0</v>
      </c>
      <c r="IB28" s="155"/>
      <c r="IC28" s="155"/>
      <c r="ID28" s="155">
        <f>DD28</f>
        <v>0</v>
      </c>
      <c r="IE28" s="155"/>
      <c r="IF28" s="155"/>
      <c r="IG28" s="155">
        <f>DG28</f>
        <v>0</v>
      </c>
      <c r="IH28" s="155"/>
      <c r="II28" s="155"/>
      <c r="IJ28" s="155">
        <f>DJ28</f>
        <v>0</v>
      </c>
      <c r="IK28" s="155"/>
      <c r="IL28" s="155"/>
      <c r="IM28" s="155">
        <f>DM28</f>
        <v>0</v>
      </c>
      <c r="IN28" s="155"/>
      <c r="IO28" s="155"/>
      <c r="IP28" s="155">
        <f>DP28</f>
        <v>0</v>
      </c>
      <c r="IQ28" s="155"/>
      <c r="IR28" s="155"/>
      <c r="IS28" s="155">
        <f>DS28</f>
        <v>0</v>
      </c>
      <c r="IT28" s="155"/>
      <c r="IU28" s="155"/>
      <c r="IV28" s="155">
        <f>DV28</f>
        <v>0</v>
      </c>
      <c r="IW28" s="155"/>
      <c r="IX28" s="155"/>
      <c r="IY28" s="155">
        <f>DY28</f>
        <v>0</v>
      </c>
      <c r="IZ28" s="155"/>
      <c r="JA28" s="155"/>
      <c r="JB28" s="180">
        <f t="shared" si="2"/>
        <v>0</v>
      </c>
      <c r="JC28" s="180"/>
      <c r="JD28" s="180"/>
      <c r="JE28" s="180"/>
      <c r="JF28" s="180"/>
      <c r="JG28" s="180"/>
      <c r="JH28" s="181">
        <f t="shared" si="3"/>
        <v>0</v>
      </c>
      <c r="JI28" s="181"/>
      <c r="JJ28" s="181"/>
      <c r="JK28" s="181"/>
      <c r="JL28" s="181"/>
      <c r="JM28" s="181"/>
      <c r="JN28" s="182"/>
      <c r="JO28" s="182"/>
      <c r="JP28" s="182"/>
      <c r="JQ28" s="182"/>
      <c r="JR28" s="182"/>
      <c r="JS28" s="182"/>
      <c r="JT28" s="183"/>
      <c r="JU28" s="183"/>
      <c r="JV28" s="183"/>
      <c r="JW28" s="183"/>
      <c r="JX28" s="183"/>
      <c r="JY28" s="183"/>
    </row>
    <row r="29" spans="1:285" ht="11.25" customHeight="1" x14ac:dyDescent="0.25">
      <c r="A29" s="192"/>
      <c r="B29" s="192"/>
      <c r="C29" s="192"/>
      <c r="D29" s="192"/>
      <c r="E29" s="192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71"/>
      <c r="Y29" s="171"/>
      <c r="Z29" s="171"/>
      <c r="AA29" s="171"/>
      <c r="AB29" s="171"/>
      <c r="AC29" s="160" t="s">
        <v>67</v>
      </c>
      <c r="AD29" s="160"/>
      <c r="AE29" s="160"/>
      <c r="AF29" s="160"/>
      <c r="AG29" s="184" t="str">
        <f>IF(($V$9*AG28/1000)&gt;0,$V$9*AG28/1000,"")</f>
        <v/>
      </c>
      <c r="AH29" s="184"/>
      <c r="AI29" s="184"/>
      <c r="AJ29" s="185" t="str">
        <f>IF(($V$10*AJ28/1000)&gt;0,$V$10*AJ28/1000,"")</f>
        <v/>
      </c>
      <c r="AK29" s="185"/>
      <c r="AL29" s="185"/>
      <c r="AM29" s="185" t="str">
        <f>IF(($V$9*AM28/1000)&gt;0,$V$9*AM28/1000,"")</f>
        <v/>
      </c>
      <c r="AN29" s="185"/>
      <c r="AO29" s="185"/>
      <c r="AP29" s="185" t="str">
        <f>IF(($V$10*AP28/1000)&gt;0,$V$10*AP28/1000,"")</f>
        <v/>
      </c>
      <c r="AQ29" s="185"/>
      <c r="AR29" s="185"/>
      <c r="AS29" s="185"/>
      <c r="AT29" s="185"/>
      <c r="AU29" s="185"/>
      <c r="AV29" s="185" t="str">
        <f>IF(($V$10*AV28/1000)&gt;0,$V$10*AV28/1000,"")</f>
        <v/>
      </c>
      <c r="AW29" s="185"/>
      <c r="AX29" s="185"/>
      <c r="AY29" s="185" t="str">
        <f>IF(($V$9*AY28/1000)&gt;0,$V$9*AY28/1000,"")</f>
        <v/>
      </c>
      <c r="AZ29" s="185"/>
      <c r="BA29" s="185"/>
      <c r="BB29" s="185" t="str">
        <f>IF(($V$10*BB28/1000)&gt;0,$V$10*BB28/1000,"")</f>
        <v/>
      </c>
      <c r="BC29" s="185"/>
      <c r="BD29" s="185"/>
      <c r="BE29" s="184" t="str">
        <f>IF(($V$9*BE28/1000)&gt;0,$V$9*BE28/1000,"")</f>
        <v/>
      </c>
      <c r="BF29" s="184"/>
      <c r="BG29" s="184"/>
      <c r="BH29" s="185" t="str">
        <f>IF(($V$10*BH28/1000)&gt;0,$V$10*BH28/1000,"")</f>
        <v/>
      </c>
      <c r="BI29" s="185"/>
      <c r="BJ29" s="185"/>
      <c r="BK29" s="184" t="str">
        <f>IF(($V$9*BK28/1000)&gt;0,$V$9*BK28/1000,"")</f>
        <v/>
      </c>
      <c r="BL29" s="184"/>
      <c r="BM29" s="184"/>
      <c r="BN29" s="185" t="str">
        <f>IF(($V$10*BN28/1000)&gt;0,$V$10*BN28/1000,"")</f>
        <v/>
      </c>
      <c r="BO29" s="185"/>
      <c r="BP29" s="185"/>
      <c r="BQ29" s="185" t="str">
        <f>IF(($V$9*BQ28/1000)&gt;0,$V$9*BQ28/1000,"")</f>
        <v/>
      </c>
      <c r="BR29" s="185"/>
      <c r="BS29" s="185"/>
      <c r="BT29" s="185" t="str">
        <f>IF(($V$10*BT28/1000)&gt;0,$V$10*BT28/1000,"")</f>
        <v/>
      </c>
      <c r="BU29" s="185"/>
      <c r="BV29" s="185"/>
      <c r="BW29" s="185" t="str">
        <f>IF(($V$9*BW28/1000)&gt;0,$V$9*BW28/1000,"")</f>
        <v/>
      </c>
      <c r="BX29" s="185"/>
      <c r="BY29" s="185"/>
      <c r="BZ29" s="185" t="str">
        <f>IF(($V$10*BZ28/1000)&gt;0,$V$10*BZ28/1000,"")</f>
        <v/>
      </c>
      <c r="CA29" s="185"/>
      <c r="CB29" s="185"/>
      <c r="CC29" s="185" t="str">
        <f>IF(($V$9*CC28/1000)&gt;0,$V$9*CC28/1000,"")</f>
        <v/>
      </c>
      <c r="CD29" s="185"/>
      <c r="CE29" s="185"/>
      <c r="CF29" s="185" t="str">
        <f>IF(($V$10*CF28/1000)&gt;0,$V$10*CF28/1000,"")</f>
        <v/>
      </c>
      <c r="CG29" s="185"/>
      <c r="CH29" s="185"/>
      <c r="CI29" s="194" t="str">
        <f>IF(($V$9*CI28/1000)&gt;0,$V$9*CI28/1000,"")</f>
        <v/>
      </c>
      <c r="CJ29" s="194"/>
      <c r="CK29" s="194"/>
      <c r="CL29" s="185" t="str">
        <f>IF(($V$10*CL28/1000)&gt;0,$V$10*CL28/1000,"")</f>
        <v/>
      </c>
      <c r="CM29" s="185"/>
      <c r="CN29" s="185"/>
      <c r="CO29" s="185" t="str">
        <f>IF(($V$9*CO28/1000)&gt;0,$V$9*CO28/1000,"")</f>
        <v/>
      </c>
      <c r="CP29" s="185"/>
      <c r="CQ29" s="185"/>
      <c r="CR29" s="185" t="str">
        <f>IF(($V$10*CR28/1000)&gt;0,$V$10*CR28/1000,"")</f>
        <v/>
      </c>
      <c r="CS29" s="185"/>
      <c r="CT29" s="185"/>
      <c r="CU29" s="187" t="str">
        <f>IF(($V$9*CU28/1000)&gt;0,$V$9*CU28/1000,"")</f>
        <v/>
      </c>
      <c r="CV29" s="187"/>
      <c r="CW29" s="187"/>
      <c r="CX29" s="185" t="str">
        <f>IF(($V$10*CX28/1000)&gt;0,$V$10*CX28/1000,"")</f>
        <v/>
      </c>
      <c r="CY29" s="185"/>
      <c r="CZ29" s="185"/>
      <c r="DA29" s="185" t="str">
        <f>IF(($V$9*DA28/1000)&gt;0,$V$9*DA28/1000,"")</f>
        <v/>
      </c>
      <c r="DB29" s="185"/>
      <c r="DC29" s="185"/>
      <c r="DD29" s="185" t="str">
        <f>IF(($V$10*DD28/1000)&gt;0,$V$10*DD28/1000,"")</f>
        <v/>
      </c>
      <c r="DE29" s="185"/>
      <c r="DF29" s="185"/>
      <c r="DG29" s="185" t="str">
        <f>IF(($V$9*DG28/1000)&gt;0,$V$9*DG28/1000,"")</f>
        <v/>
      </c>
      <c r="DH29" s="185"/>
      <c r="DI29" s="185"/>
      <c r="DJ29" s="185" t="str">
        <f>IF(($V$10*DJ28/1000)&gt;0,$V$10*DJ28/1000,"")</f>
        <v/>
      </c>
      <c r="DK29" s="185"/>
      <c r="DL29" s="185"/>
      <c r="DM29" s="185" t="str">
        <f>IF(($V$9*DM28/1000)&gt;0,$V$9*DM28/1000,"")</f>
        <v/>
      </c>
      <c r="DN29" s="185"/>
      <c r="DO29" s="185"/>
      <c r="DP29" s="185" t="str">
        <f>IF(($V$10*DP28/1000)&gt;0,$V$10*DP28/1000,"")</f>
        <v/>
      </c>
      <c r="DQ29" s="185"/>
      <c r="DR29" s="185"/>
      <c r="DS29" s="166" t="str">
        <f>IF(($AK$12*DS28/1000)&gt;0,$AK$12*DS28/1000,"")</f>
        <v/>
      </c>
      <c r="DT29" s="166"/>
      <c r="DU29" s="166"/>
      <c r="DV29" s="166" t="str">
        <f>IF(($AK$12*DV28/1000)&gt;0,$AK$12*DV28/1000,"")</f>
        <v/>
      </c>
      <c r="DW29" s="166"/>
      <c r="DX29" s="166"/>
      <c r="DY29" s="166" t="str">
        <f>IF(($AK$12*DY28/1000)&gt;0,$AK$12*DY28/1000,"")</f>
        <v/>
      </c>
      <c r="DZ29" s="166"/>
      <c r="EA29" s="166"/>
      <c r="EB29" s="167" t="str">
        <f t="shared" si="0"/>
        <v/>
      </c>
      <c r="EC29" s="167"/>
      <c r="ED29" s="167"/>
      <c r="EE29" s="167"/>
      <c r="EF29" s="167"/>
      <c r="EG29" s="167"/>
      <c r="EH29" s="167" t="str">
        <f t="shared" si="1"/>
        <v/>
      </c>
      <c r="EI29" s="167"/>
      <c r="EJ29" s="167"/>
      <c r="EK29" s="167"/>
      <c r="EL29" s="167"/>
      <c r="EM29" s="167"/>
      <c r="EN29" s="167" t="str">
        <f>IF(JN29&gt;0,JN29,"")</f>
        <v/>
      </c>
      <c r="EO29" s="167"/>
      <c r="EP29" s="167"/>
      <c r="EQ29" s="167"/>
      <c r="ER29" s="167"/>
      <c r="ES29" s="167"/>
      <c r="ET29" s="167" t="str">
        <f>IF(JT29&gt;0,JT29,"")</f>
        <v/>
      </c>
      <c r="EU29" s="167"/>
      <c r="EV29" s="167"/>
      <c r="EW29" s="167"/>
      <c r="EX29" s="167"/>
      <c r="EY29" s="167"/>
      <c r="FG29" s="155">
        <f>$V$9*FG28/1000</f>
        <v>0</v>
      </c>
      <c r="FH29" s="155"/>
      <c r="FI29" s="155"/>
      <c r="FJ29" s="168">
        <f>$V$10*FJ28/1000</f>
        <v>0</v>
      </c>
      <c r="FK29" s="168"/>
      <c r="FL29" s="168"/>
      <c r="FM29" s="155">
        <f>$V$9*FM28/1000</f>
        <v>0</v>
      </c>
      <c r="FN29" s="155"/>
      <c r="FO29" s="155"/>
      <c r="FP29" s="168">
        <f>$V$10*FP28/1000</f>
        <v>0</v>
      </c>
      <c r="FQ29" s="168"/>
      <c r="FR29" s="168"/>
      <c r="FS29" s="155">
        <f>$V$9*FS28/1000</f>
        <v>0</v>
      </c>
      <c r="FT29" s="155"/>
      <c r="FU29" s="155"/>
      <c r="FV29" s="168">
        <f>$V$10*FV28/1000</f>
        <v>0</v>
      </c>
      <c r="FW29" s="168"/>
      <c r="FX29" s="168"/>
      <c r="FY29" s="155">
        <f>$V$9*FY28/1000</f>
        <v>0</v>
      </c>
      <c r="FZ29" s="155"/>
      <c r="GA29" s="155"/>
      <c r="GB29" s="168">
        <f>$V$10*GB28/1000</f>
        <v>0</v>
      </c>
      <c r="GC29" s="168"/>
      <c r="GD29" s="168"/>
      <c r="GE29" s="155">
        <f>$V$9*GE28/1000</f>
        <v>0</v>
      </c>
      <c r="GF29" s="155"/>
      <c r="GG29" s="155"/>
      <c r="GH29" s="168">
        <f>$V$10*GH28/1000</f>
        <v>0</v>
      </c>
      <c r="GI29" s="168"/>
      <c r="GJ29" s="168"/>
      <c r="GK29" s="155">
        <f>$V$9*GK28/1000</f>
        <v>0</v>
      </c>
      <c r="GL29" s="155"/>
      <c r="GM29" s="155"/>
      <c r="GN29" s="168">
        <f>$V$10*GN28/1000</f>
        <v>0</v>
      </c>
      <c r="GO29" s="168"/>
      <c r="GP29" s="168"/>
      <c r="GQ29" s="155">
        <f>$V$9*GQ28/1000</f>
        <v>0</v>
      </c>
      <c r="GR29" s="155"/>
      <c r="GS29" s="155"/>
      <c r="GT29" s="168">
        <f>$V$10*GT28/1000</f>
        <v>0</v>
      </c>
      <c r="GU29" s="168"/>
      <c r="GV29" s="168"/>
      <c r="GW29" s="155">
        <f>$V$9*GW28/1000</f>
        <v>0</v>
      </c>
      <c r="GX29" s="155"/>
      <c r="GY29" s="155"/>
      <c r="GZ29" s="168">
        <f>$V$10*GZ28/1000</f>
        <v>0</v>
      </c>
      <c r="HA29" s="168"/>
      <c r="HB29" s="168"/>
      <c r="HC29" s="155">
        <f>$V$9*HC28/1000</f>
        <v>0</v>
      </c>
      <c r="HD29" s="155"/>
      <c r="HE29" s="155"/>
      <c r="HF29" s="168">
        <f>$V$10*HF28/1000</f>
        <v>0</v>
      </c>
      <c r="HG29" s="168"/>
      <c r="HH29" s="168"/>
      <c r="HI29" s="155">
        <f>$V$9*HI28/1000</f>
        <v>0</v>
      </c>
      <c r="HJ29" s="155"/>
      <c r="HK29" s="155"/>
      <c r="HL29" s="168">
        <f>$V$10*HL28/1000</f>
        <v>0</v>
      </c>
      <c r="HM29" s="168"/>
      <c r="HN29" s="168"/>
      <c r="HO29" s="155">
        <f>$V$9*HO28/1000</f>
        <v>0</v>
      </c>
      <c r="HP29" s="155"/>
      <c r="HQ29" s="155"/>
      <c r="HR29" s="168">
        <f>$V$10*HR28/1000</f>
        <v>0</v>
      </c>
      <c r="HS29" s="168"/>
      <c r="HT29" s="168"/>
      <c r="HU29" s="155">
        <f>$V$9*HU28/1000</f>
        <v>0</v>
      </c>
      <c r="HV29" s="155"/>
      <c r="HW29" s="155"/>
      <c r="HX29" s="168">
        <f>$V$10*HX28/1000</f>
        <v>0</v>
      </c>
      <c r="HY29" s="168"/>
      <c r="HZ29" s="168"/>
      <c r="IA29" s="155">
        <f>$V$9*IA28/1000</f>
        <v>0</v>
      </c>
      <c r="IB29" s="155"/>
      <c r="IC29" s="155"/>
      <c r="ID29" s="168">
        <f>$V$10*ID28/1000</f>
        <v>0</v>
      </c>
      <c r="IE29" s="168"/>
      <c r="IF29" s="168"/>
      <c r="IG29" s="155">
        <f>$V$9*IG28/1000</f>
        <v>0</v>
      </c>
      <c r="IH29" s="155"/>
      <c r="II29" s="155"/>
      <c r="IJ29" s="168">
        <f>$V$10*IJ28/1000</f>
        <v>0</v>
      </c>
      <c r="IK29" s="168"/>
      <c r="IL29" s="168"/>
      <c r="IM29" s="155">
        <f>$V$9*IM28/1000</f>
        <v>0</v>
      </c>
      <c r="IN29" s="155"/>
      <c r="IO29" s="155"/>
      <c r="IP29" s="168">
        <f>$V$10*IP28/1000</f>
        <v>0</v>
      </c>
      <c r="IQ29" s="168"/>
      <c r="IR29" s="168"/>
      <c r="IS29" s="155">
        <f>$AK$12*IS28/1000</f>
        <v>0</v>
      </c>
      <c r="IT29" s="155"/>
      <c r="IU29" s="155"/>
      <c r="IV29" s="155">
        <f>$AK$12*IV28/1000</f>
        <v>0</v>
      </c>
      <c r="IW29" s="155"/>
      <c r="IX29" s="155"/>
      <c r="IY29" s="155">
        <f>$AK$12*IY28/1000</f>
        <v>0</v>
      </c>
      <c r="IZ29" s="155"/>
      <c r="JA29" s="155"/>
      <c r="JB29" s="180">
        <f t="shared" si="2"/>
        <v>0</v>
      </c>
      <c r="JC29" s="180"/>
      <c r="JD29" s="180"/>
      <c r="JE29" s="180"/>
      <c r="JF29" s="180"/>
      <c r="JG29" s="180"/>
      <c r="JH29" s="181">
        <f t="shared" si="3"/>
        <v>0</v>
      </c>
      <c r="JI29" s="181"/>
      <c r="JJ29" s="181"/>
      <c r="JK29" s="181"/>
      <c r="JL29" s="181"/>
      <c r="JM29" s="181"/>
      <c r="JN29" s="188">
        <f>JB29+JH29</f>
        <v>0</v>
      </c>
      <c r="JO29" s="188"/>
      <c r="JP29" s="188"/>
      <c r="JQ29" s="188"/>
      <c r="JR29" s="188"/>
      <c r="JS29" s="188"/>
      <c r="JT29" s="188">
        <f>SUM(IS29:JA29)</f>
        <v>0</v>
      </c>
      <c r="JU29" s="188"/>
      <c r="JV29" s="188"/>
      <c r="JW29" s="188"/>
      <c r="JX29" s="188"/>
      <c r="JY29" s="188"/>
    </row>
    <row r="30" spans="1:285" ht="11.25" customHeight="1" x14ac:dyDescent="0.25">
      <c r="A30" s="195" t="s">
        <v>69</v>
      </c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0"/>
      <c r="Y30" s="190"/>
      <c r="Z30" s="190"/>
      <c r="AA30" s="190"/>
      <c r="AB30" s="190"/>
      <c r="AC30" s="145" t="s">
        <v>66</v>
      </c>
      <c r="AD30" s="145"/>
      <c r="AE30" s="145"/>
      <c r="AF30" s="145"/>
      <c r="AG30" s="172"/>
      <c r="AH30" s="172"/>
      <c r="AI30" s="172"/>
      <c r="AJ30" s="173"/>
      <c r="AK30" s="173"/>
      <c r="AL30" s="173"/>
      <c r="AM30" s="173">
        <v>5</v>
      </c>
      <c r="AN30" s="173"/>
      <c r="AO30" s="173"/>
      <c r="AP30" s="173">
        <v>5</v>
      </c>
      <c r="AQ30" s="173"/>
      <c r="AR30" s="173"/>
      <c r="AS30" s="173"/>
      <c r="AT30" s="173"/>
      <c r="AU30" s="173"/>
      <c r="AV30" s="173"/>
      <c r="AW30" s="173"/>
      <c r="AX30" s="173"/>
      <c r="AY30" s="173">
        <v>5</v>
      </c>
      <c r="AZ30" s="173"/>
      <c r="BA30" s="173"/>
      <c r="BB30" s="173">
        <v>5</v>
      </c>
      <c r="BC30" s="173"/>
      <c r="BD30" s="173"/>
      <c r="BE30" s="174"/>
      <c r="BF30" s="174"/>
      <c r="BG30" s="174"/>
      <c r="BH30" s="173"/>
      <c r="BI30" s="173"/>
      <c r="BJ30" s="173"/>
      <c r="BK30" s="172">
        <v>2</v>
      </c>
      <c r="BL30" s="172"/>
      <c r="BM30" s="172"/>
      <c r="BN30" s="173">
        <v>3</v>
      </c>
      <c r="BO30" s="173"/>
      <c r="BP30" s="173"/>
      <c r="BQ30" s="173">
        <v>3</v>
      </c>
      <c r="BR30" s="173"/>
      <c r="BS30" s="173"/>
      <c r="BT30" s="173">
        <v>4</v>
      </c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93">
        <v>3</v>
      </c>
      <c r="CJ30" s="193"/>
      <c r="CK30" s="193"/>
      <c r="CL30" s="173">
        <v>4</v>
      </c>
      <c r="CM30" s="173"/>
      <c r="CN30" s="173"/>
      <c r="CO30" s="173"/>
      <c r="CP30" s="173"/>
      <c r="CQ30" s="173"/>
      <c r="CR30" s="173"/>
      <c r="CS30" s="173"/>
      <c r="CT30" s="173"/>
      <c r="CU30" s="176"/>
      <c r="CV30" s="176"/>
      <c r="CW30" s="176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7">
        <v>5</v>
      </c>
      <c r="DT30" s="177"/>
      <c r="DU30" s="177"/>
      <c r="DV30" s="178"/>
      <c r="DW30" s="178"/>
      <c r="DX30" s="178"/>
      <c r="DY30" s="179"/>
      <c r="DZ30" s="179"/>
      <c r="EA30" s="179"/>
      <c r="EB30" s="167">
        <f t="shared" si="0"/>
        <v>18</v>
      </c>
      <c r="EC30" s="167"/>
      <c r="ED30" s="167"/>
      <c r="EE30" s="167"/>
      <c r="EF30" s="167"/>
      <c r="EG30" s="167"/>
      <c r="EH30" s="167">
        <f t="shared" si="1"/>
        <v>21</v>
      </c>
      <c r="EI30" s="167"/>
      <c r="EJ30" s="167"/>
      <c r="EK30" s="167"/>
      <c r="EL30" s="167"/>
      <c r="EM30" s="167"/>
      <c r="EN30" s="167"/>
      <c r="EO30" s="167"/>
      <c r="EP30" s="167"/>
      <c r="EQ30" s="167"/>
      <c r="ER30" s="167"/>
      <c r="ES30" s="167"/>
      <c r="ET30" s="167"/>
      <c r="EU30" s="167"/>
      <c r="EV30" s="167"/>
      <c r="EW30" s="167"/>
      <c r="EX30" s="167"/>
      <c r="EY30" s="167"/>
      <c r="FG30" s="155">
        <f>AG30</f>
        <v>0</v>
      </c>
      <c r="FH30" s="155"/>
      <c r="FI30" s="155"/>
      <c r="FJ30" s="155">
        <f>AJ30</f>
        <v>0</v>
      </c>
      <c r="FK30" s="155"/>
      <c r="FL30" s="155"/>
      <c r="FM30" s="155">
        <f>AM30</f>
        <v>5</v>
      </c>
      <c r="FN30" s="155"/>
      <c r="FO30" s="155"/>
      <c r="FP30" s="155">
        <f>AP30</f>
        <v>5</v>
      </c>
      <c r="FQ30" s="155"/>
      <c r="FR30" s="155"/>
      <c r="FS30" s="155">
        <f>AS30</f>
        <v>0</v>
      </c>
      <c r="FT30" s="155"/>
      <c r="FU30" s="155"/>
      <c r="FV30" s="155">
        <f>AV30</f>
        <v>0</v>
      </c>
      <c r="FW30" s="155"/>
      <c r="FX30" s="155"/>
      <c r="FY30" s="155">
        <f>AY30</f>
        <v>5</v>
      </c>
      <c r="FZ30" s="155"/>
      <c r="GA30" s="155"/>
      <c r="GB30" s="155">
        <f>BB30</f>
        <v>5</v>
      </c>
      <c r="GC30" s="155"/>
      <c r="GD30" s="155"/>
      <c r="GE30" s="155">
        <f>BE30</f>
        <v>0</v>
      </c>
      <c r="GF30" s="155"/>
      <c r="GG30" s="155"/>
      <c r="GH30" s="155">
        <f>BH30</f>
        <v>0</v>
      </c>
      <c r="GI30" s="155"/>
      <c r="GJ30" s="155"/>
      <c r="GK30" s="155">
        <f>BK30</f>
        <v>2</v>
      </c>
      <c r="GL30" s="155"/>
      <c r="GM30" s="155"/>
      <c r="GN30" s="155">
        <f>BN30</f>
        <v>3</v>
      </c>
      <c r="GO30" s="155"/>
      <c r="GP30" s="155"/>
      <c r="GQ30" s="155">
        <f>BQ30</f>
        <v>3</v>
      </c>
      <c r="GR30" s="155"/>
      <c r="GS30" s="155"/>
      <c r="GT30" s="155">
        <f>BT30</f>
        <v>4</v>
      </c>
      <c r="GU30" s="155"/>
      <c r="GV30" s="155"/>
      <c r="GW30" s="155">
        <f>BW30</f>
        <v>0</v>
      </c>
      <c r="GX30" s="155"/>
      <c r="GY30" s="155"/>
      <c r="GZ30" s="155">
        <f>BZ30</f>
        <v>0</v>
      </c>
      <c r="HA30" s="155"/>
      <c r="HB30" s="155"/>
      <c r="HC30" s="155">
        <f>CC30</f>
        <v>0</v>
      </c>
      <c r="HD30" s="155"/>
      <c r="HE30" s="155"/>
      <c r="HF30" s="155">
        <f>CF30</f>
        <v>0</v>
      </c>
      <c r="HG30" s="155"/>
      <c r="HH30" s="155"/>
      <c r="HI30" s="155">
        <f>CI30</f>
        <v>3</v>
      </c>
      <c r="HJ30" s="155"/>
      <c r="HK30" s="155"/>
      <c r="HL30" s="155">
        <f>CL30</f>
        <v>4</v>
      </c>
      <c r="HM30" s="155"/>
      <c r="HN30" s="155"/>
      <c r="HO30" s="155">
        <f>CO30</f>
        <v>0</v>
      </c>
      <c r="HP30" s="155"/>
      <c r="HQ30" s="155"/>
      <c r="HR30" s="155">
        <f>CR30</f>
        <v>0</v>
      </c>
      <c r="HS30" s="155"/>
      <c r="HT30" s="155"/>
      <c r="HU30" s="155">
        <f>CU30</f>
        <v>0</v>
      </c>
      <c r="HV30" s="155"/>
      <c r="HW30" s="155"/>
      <c r="HX30" s="155">
        <f>CX30</f>
        <v>0</v>
      </c>
      <c r="HY30" s="155"/>
      <c r="HZ30" s="155"/>
      <c r="IA30" s="155">
        <f>DA30</f>
        <v>0</v>
      </c>
      <c r="IB30" s="155"/>
      <c r="IC30" s="155"/>
      <c r="ID30" s="155">
        <f>DD30</f>
        <v>0</v>
      </c>
      <c r="IE30" s="155"/>
      <c r="IF30" s="155"/>
      <c r="IG30" s="155">
        <f>DG30</f>
        <v>0</v>
      </c>
      <c r="IH30" s="155"/>
      <c r="II30" s="155"/>
      <c r="IJ30" s="155">
        <f>DJ30</f>
        <v>0</v>
      </c>
      <c r="IK30" s="155"/>
      <c r="IL30" s="155"/>
      <c r="IM30" s="155">
        <f>DM30</f>
        <v>0</v>
      </c>
      <c r="IN30" s="155"/>
      <c r="IO30" s="155"/>
      <c r="IP30" s="155">
        <f>DP30</f>
        <v>0</v>
      </c>
      <c r="IQ30" s="155"/>
      <c r="IR30" s="155"/>
      <c r="IS30" s="155">
        <f>DS30</f>
        <v>5</v>
      </c>
      <c r="IT30" s="155"/>
      <c r="IU30" s="155"/>
      <c r="IV30" s="155">
        <f>DV30</f>
        <v>0</v>
      </c>
      <c r="IW30" s="155"/>
      <c r="IX30" s="155"/>
      <c r="IY30" s="155">
        <f>DY30</f>
        <v>0</v>
      </c>
      <c r="IZ30" s="155"/>
      <c r="JA30" s="155"/>
      <c r="JB30" s="156">
        <f t="shared" si="2"/>
        <v>18</v>
      </c>
      <c r="JC30" s="156"/>
      <c r="JD30" s="156"/>
      <c r="JE30" s="156"/>
      <c r="JF30" s="156"/>
      <c r="JG30" s="156"/>
      <c r="JH30" s="157">
        <f t="shared" si="3"/>
        <v>21</v>
      </c>
      <c r="JI30" s="157"/>
      <c r="JJ30" s="157"/>
      <c r="JK30" s="157"/>
      <c r="JL30" s="157"/>
      <c r="JM30" s="157"/>
      <c r="JN30" s="158"/>
      <c r="JO30" s="158"/>
      <c r="JP30" s="158"/>
      <c r="JQ30" s="158"/>
      <c r="JR30" s="158"/>
      <c r="JS30" s="158"/>
      <c r="JT30" s="159"/>
      <c r="JU30" s="159"/>
      <c r="JV30" s="159"/>
      <c r="JW30" s="159"/>
      <c r="JX30" s="159"/>
      <c r="JY30" s="159"/>
    </row>
    <row r="31" spans="1:285" ht="14.85" customHeight="1" x14ac:dyDescent="0.25">
      <c r="A31" s="195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0"/>
      <c r="Y31" s="190"/>
      <c r="Z31" s="190"/>
      <c r="AA31" s="190"/>
      <c r="AB31" s="190"/>
      <c r="AC31" s="160" t="s">
        <v>67</v>
      </c>
      <c r="AD31" s="160"/>
      <c r="AE31" s="160"/>
      <c r="AF31" s="160"/>
      <c r="AG31" s="161" t="str">
        <f>IF(($V$9*AG30/1000)&gt;0,$V$9*AG30/1000,"")</f>
        <v/>
      </c>
      <c r="AH31" s="161"/>
      <c r="AI31" s="161"/>
      <c r="AJ31" s="162" t="str">
        <f>IF(($V$10*AJ30/1000)&gt;0,$V$10*AJ30/1000,"")</f>
        <v/>
      </c>
      <c r="AK31" s="162"/>
      <c r="AL31" s="162"/>
      <c r="AM31" s="162">
        <f>IF(($V$9*AM30/1000)&gt;0,$V$9*AM30/1000,"")</f>
        <v>5.5E-2</v>
      </c>
      <c r="AN31" s="162"/>
      <c r="AO31" s="162"/>
      <c r="AP31" s="162">
        <f>IF(($V$10*AP30/1000)&gt;0,$V$10*AP30/1000,"")</f>
        <v>0.18</v>
      </c>
      <c r="AQ31" s="162"/>
      <c r="AR31" s="162"/>
      <c r="AS31" s="162" t="str">
        <f>IF(($V$9*AS30/1000)&gt;0,$V$9*AS30/1000,"")</f>
        <v/>
      </c>
      <c r="AT31" s="162"/>
      <c r="AU31" s="162"/>
      <c r="AV31" s="162" t="str">
        <f>IF(($V$10*AV30/1000)&gt;0,$V$10*AV30/1000,"")</f>
        <v/>
      </c>
      <c r="AW31" s="162"/>
      <c r="AX31" s="162"/>
      <c r="AY31" s="162">
        <f>IF(($V$9*AY30/1000)&gt;0,$V$9*AY30/1000,"")</f>
        <v>5.5E-2</v>
      </c>
      <c r="AZ31" s="162"/>
      <c r="BA31" s="162"/>
      <c r="BB31" s="162">
        <f>IF(($V$10*BB30/1000)&gt;0,$V$10*BB30/1000,"")</f>
        <v>0.18</v>
      </c>
      <c r="BC31" s="162"/>
      <c r="BD31" s="162"/>
      <c r="BE31" s="161" t="str">
        <f>IF(($V$9*BE30/1000)&gt;0,$V$9*BE30/1000,"")</f>
        <v/>
      </c>
      <c r="BF31" s="161"/>
      <c r="BG31" s="161"/>
      <c r="BH31" s="162" t="str">
        <f>IF(($V$10*BH30/1000)&gt;0,$V$10*BH30/1000,"")</f>
        <v/>
      </c>
      <c r="BI31" s="162"/>
      <c r="BJ31" s="162"/>
      <c r="BK31" s="161">
        <f>IF(($V$9*BK30/1000)&gt;0,$V$9*BK30/1000,"")</f>
        <v>2.1999999999999999E-2</v>
      </c>
      <c r="BL31" s="161"/>
      <c r="BM31" s="161"/>
      <c r="BN31" s="162">
        <f>IF(($V$10*BN30/1000)&gt;0,$V$10*BN30/1000,"")</f>
        <v>0.108</v>
      </c>
      <c r="BO31" s="162"/>
      <c r="BP31" s="162"/>
      <c r="BQ31" s="162">
        <f>IF(($V$9*BQ30/1000)&gt;0,$V$9*BQ30/1000,"")</f>
        <v>3.3000000000000002E-2</v>
      </c>
      <c r="BR31" s="162"/>
      <c r="BS31" s="162"/>
      <c r="BT31" s="162">
        <f>IF(($V$10*BT30/1000)&gt;0,$V$10*BT30/1000,"")</f>
        <v>0.14399999999999999</v>
      </c>
      <c r="BU31" s="162"/>
      <c r="BV31" s="162"/>
      <c r="BW31" s="162" t="str">
        <f>IF(($V$9*BW30/1000)&gt;0,$V$9*BW30/1000,"")</f>
        <v/>
      </c>
      <c r="BX31" s="162"/>
      <c r="BY31" s="162"/>
      <c r="BZ31" s="162" t="str">
        <f>IF(($V$10*BZ30/1000)&gt;0,$V$10*BZ30/1000,"")</f>
        <v/>
      </c>
      <c r="CA31" s="162"/>
      <c r="CB31" s="162"/>
      <c r="CC31" s="162" t="str">
        <f>IF(($V$9*CC30/1000)&gt;0,$V$9*CC30/1000,"")</f>
        <v/>
      </c>
      <c r="CD31" s="162"/>
      <c r="CE31" s="162"/>
      <c r="CF31" s="162" t="str">
        <f>IF(($V$10*CF30/1000)&gt;0,$V$10*CF30/1000,"")</f>
        <v/>
      </c>
      <c r="CG31" s="162"/>
      <c r="CH31" s="162"/>
      <c r="CI31" s="191">
        <f>IF(($V$9*CI30/1000)&gt;0,$V$9*CI30/1000,"")</f>
        <v>3.3000000000000002E-2</v>
      </c>
      <c r="CJ31" s="191"/>
      <c r="CK31" s="191"/>
      <c r="CL31" s="162">
        <f>IF(($V$10*CL30/1000)&gt;0,$V$10*CL30/1000,"")</f>
        <v>0.14399999999999999</v>
      </c>
      <c r="CM31" s="162"/>
      <c r="CN31" s="162"/>
      <c r="CO31" s="162" t="str">
        <f>IF(($V$9*CO30/1000)&gt;0,$V$9*CO30/1000,"")</f>
        <v/>
      </c>
      <c r="CP31" s="162"/>
      <c r="CQ31" s="162"/>
      <c r="CR31" s="162" t="str">
        <f>IF(($V$10*CR30/1000)&gt;0,$V$10*CR30/1000,"")</f>
        <v/>
      </c>
      <c r="CS31" s="162"/>
      <c r="CT31" s="162"/>
      <c r="CU31" s="164" t="str">
        <f>IF(($V$9*CU30/1000)&gt;0,$V$9*CU30/1000,"")</f>
        <v/>
      </c>
      <c r="CV31" s="164"/>
      <c r="CW31" s="164"/>
      <c r="CX31" s="162" t="str">
        <f>IF(($V$10*CX30/1000)&gt;0,$V$10*CX30/1000,"")</f>
        <v/>
      </c>
      <c r="CY31" s="162"/>
      <c r="CZ31" s="162"/>
      <c r="DA31" s="162" t="str">
        <f>IF(($V$9*DA30/1000)&gt;0,$V$9*DA30/1000,"")</f>
        <v/>
      </c>
      <c r="DB31" s="162"/>
      <c r="DC31" s="162"/>
      <c r="DD31" s="162" t="str">
        <f>IF(($V$10*DD30/1000)&gt;0,$V$10*DD30/1000,"")</f>
        <v/>
      </c>
      <c r="DE31" s="162"/>
      <c r="DF31" s="162"/>
      <c r="DG31" s="162" t="str">
        <f>IF(($V$9*DG30/1000)&gt;0,$V$9*DG30/1000,"")</f>
        <v/>
      </c>
      <c r="DH31" s="162"/>
      <c r="DI31" s="162"/>
      <c r="DJ31" s="162" t="str">
        <f>IF(($V$10*DJ30/1000)&gt;0,$V$10*DJ30/1000,"")</f>
        <v/>
      </c>
      <c r="DK31" s="162"/>
      <c r="DL31" s="162"/>
      <c r="DM31" s="162" t="str">
        <f>IF(($V$9*DM30/1000)&gt;0,$V$9*DM30/1000,"")</f>
        <v/>
      </c>
      <c r="DN31" s="162"/>
      <c r="DO31" s="162"/>
      <c r="DP31" s="162" t="str">
        <f>IF(($V$10*DP30/1000)&gt;0,$V$10*DP30/1000,"")</f>
        <v/>
      </c>
      <c r="DQ31" s="162"/>
      <c r="DR31" s="162"/>
      <c r="DS31" s="165">
        <f>IF(($AK$12*DS30/1000)&gt;0,$AK$12*DS30/1000,"")</f>
        <v>6.5000000000000002E-2</v>
      </c>
      <c r="DT31" s="165"/>
      <c r="DU31" s="165"/>
      <c r="DV31" s="165" t="str">
        <f>IF(($AK$12*DV30/1000)&gt;0,$AK$12*DV30/1000,"")</f>
        <v/>
      </c>
      <c r="DW31" s="165"/>
      <c r="DX31" s="165"/>
      <c r="DY31" s="166" t="str">
        <f>IF(($AK$12*DY30/1000)&gt;0,$AK$12*DY30/1000,"")</f>
        <v/>
      </c>
      <c r="DZ31" s="166"/>
      <c r="EA31" s="166"/>
      <c r="EB31" s="167">
        <f t="shared" si="0"/>
        <v>0.19800000000000001</v>
      </c>
      <c r="EC31" s="167"/>
      <c r="ED31" s="167"/>
      <c r="EE31" s="167"/>
      <c r="EF31" s="167"/>
      <c r="EG31" s="167"/>
      <c r="EH31" s="167">
        <f t="shared" si="1"/>
        <v>0.75600000000000001</v>
      </c>
      <c r="EI31" s="167"/>
      <c r="EJ31" s="167"/>
      <c r="EK31" s="167"/>
      <c r="EL31" s="167"/>
      <c r="EM31" s="167"/>
      <c r="EN31" s="167">
        <f>IF(JN31&gt;0,JN31,"")</f>
        <v>0.95399999999999996</v>
      </c>
      <c r="EO31" s="167"/>
      <c r="EP31" s="167"/>
      <c r="EQ31" s="167"/>
      <c r="ER31" s="167"/>
      <c r="ES31" s="167"/>
      <c r="ET31" s="167">
        <f>IF(JT31&gt;0,JT31,"")</f>
        <v>6.5000000000000002E-2</v>
      </c>
      <c r="EU31" s="167"/>
      <c r="EV31" s="167"/>
      <c r="EW31" s="167"/>
      <c r="EX31" s="167"/>
      <c r="EY31" s="167"/>
      <c r="FG31" s="155">
        <f>$V$9*FG30/1000</f>
        <v>0</v>
      </c>
      <c r="FH31" s="155"/>
      <c r="FI31" s="155"/>
      <c r="FJ31" s="168">
        <f>$V$10*FJ30/1000</f>
        <v>0</v>
      </c>
      <c r="FK31" s="168"/>
      <c r="FL31" s="168"/>
      <c r="FM31" s="155">
        <f>$V$9*FM30/1000</f>
        <v>5.5E-2</v>
      </c>
      <c r="FN31" s="155"/>
      <c r="FO31" s="155"/>
      <c r="FP31" s="168">
        <f>$V$10*FP30/1000</f>
        <v>0.18</v>
      </c>
      <c r="FQ31" s="168"/>
      <c r="FR31" s="168"/>
      <c r="FS31" s="155">
        <f>$V$9*FS30/1000</f>
        <v>0</v>
      </c>
      <c r="FT31" s="155"/>
      <c r="FU31" s="155"/>
      <c r="FV31" s="168">
        <f>$V$10*FV30/1000</f>
        <v>0</v>
      </c>
      <c r="FW31" s="168"/>
      <c r="FX31" s="168"/>
      <c r="FY31" s="155">
        <f>$V$9*FY30/1000</f>
        <v>5.5E-2</v>
      </c>
      <c r="FZ31" s="155"/>
      <c r="GA31" s="155"/>
      <c r="GB31" s="168">
        <f>$V$10*GB30/1000</f>
        <v>0.18</v>
      </c>
      <c r="GC31" s="168"/>
      <c r="GD31" s="168"/>
      <c r="GE31" s="155">
        <f>$V$9*GE30/1000</f>
        <v>0</v>
      </c>
      <c r="GF31" s="155"/>
      <c r="GG31" s="155"/>
      <c r="GH31" s="168">
        <f>$V$10*GH30/1000</f>
        <v>0</v>
      </c>
      <c r="GI31" s="168"/>
      <c r="GJ31" s="168"/>
      <c r="GK31" s="155">
        <f>$V$9*GK30/1000</f>
        <v>2.1999999999999999E-2</v>
      </c>
      <c r="GL31" s="155"/>
      <c r="GM31" s="155"/>
      <c r="GN31" s="168">
        <f>$V$10*GN30/1000</f>
        <v>0.108</v>
      </c>
      <c r="GO31" s="168"/>
      <c r="GP31" s="168"/>
      <c r="GQ31" s="155">
        <f>$V$9*GQ30/1000</f>
        <v>3.3000000000000002E-2</v>
      </c>
      <c r="GR31" s="155"/>
      <c r="GS31" s="155"/>
      <c r="GT31" s="168">
        <f>$V$10*GT30/1000</f>
        <v>0.14399999999999999</v>
      </c>
      <c r="GU31" s="168"/>
      <c r="GV31" s="168"/>
      <c r="GW31" s="155">
        <f>$V$9*GW30/1000</f>
        <v>0</v>
      </c>
      <c r="GX31" s="155"/>
      <c r="GY31" s="155"/>
      <c r="GZ31" s="168">
        <f>$V$10*GZ30/1000</f>
        <v>0</v>
      </c>
      <c r="HA31" s="168"/>
      <c r="HB31" s="168"/>
      <c r="HC31" s="155">
        <f>$V$9*HC30/1000</f>
        <v>0</v>
      </c>
      <c r="HD31" s="155"/>
      <c r="HE31" s="155"/>
      <c r="HF31" s="168">
        <f>$V$10*HF30/1000</f>
        <v>0</v>
      </c>
      <c r="HG31" s="168"/>
      <c r="HH31" s="168"/>
      <c r="HI31" s="155">
        <f>$V$9*HI30/1000</f>
        <v>3.3000000000000002E-2</v>
      </c>
      <c r="HJ31" s="155"/>
      <c r="HK31" s="155"/>
      <c r="HL31" s="168">
        <f>$V$10*HL30/1000</f>
        <v>0.14399999999999999</v>
      </c>
      <c r="HM31" s="168"/>
      <c r="HN31" s="168"/>
      <c r="HO31" s="155">
        <f>$V$9*HO30/1000</f>
        <v>0</v>
      </c>
      <c r="HP31" s="155"/>
      <c r="HQ31" s="155"/>
      <c r="HR31" s="168">
        <f>$V$10*HR30/1000</f>
        <v>0</v>
      </c>
      <c r="HS31" s="168"/>
      <c r="HT31" s="168"/>
      <c r="HU31" s="155">
        <f>$V$9*HU30/1000</f>
        <v>0</v>
      </c>
      <c r="HV31" s="155"/>
      <c r="HW31" s="155"/>
      <c r="HX31" s="168">
        <f>$V$10*HX30/1000</f>
        <v>0</v>
      </c>
      <c r="HY31" s="168"/>
      <c r="HZ31" s="168"/>
      <c r="IA31" s="155">
        <f>$V$9*IA30/1000</f>
        <v>0</v>
      </c>
      <c r="IB31" s="155"/>
      <c r="IC31" s="155"/>
      <c r="ID31" s="168">
        <f>$V$10*ID30/1000</f>
        <v>0</v>
      </c>
      <c r="IE31" s="168"/>
      <c r="IF31" s="168"/>
      <c r="IG31" s="155">
        <f>$V$9*IG30/1000</f>
        <v>0</v>
      </c>
      <c r="IH31" s="155"/>
      <c r="II31" s="155"/>
      <c r="IJ31" s="168">
        <f>$V$10*IJ30/1000</f>
        <v>0</v>
      </c>
      <c r="IK31" s="168"/>
      <c r="IL31" s="168"/>
      <c r="IM31" s="155">
        <f>$V$9*IM30/1000</f>
        <v>0</v>
      </c>
      <c r="IN31" s="155"/>
      <c r="IO31" s="155"/>
      <c r="IP31" s="168">
        <f>$V$10*IP30/1000</f>
        <v>0</v>
      </c>
      <c r="IQ31" s="168"/>
      <c r="IR31" s="168"/>
      <c r="IS31" s="155">
        <f>$AK$12*IS30/1000</f>
        <v>6.5000000000000002E-2</v>
      </c>
      <c r="IT31" s="155"/>
      <c r="IU31" s="155"/>
      <c r="IV31" s="155">
        <f>$AK$12*IV30/1000</f>
        <v>0</v>
      </c>
      <c r="IW31" s="155"/>
      <c r="IX31" s="155"/>
      <c r="IY31" s="155">
        <f>$AK$12*IY30/1000</f>
        <v>0</v>
      </c>
      <c r="IZ31" s="155"/>
      <c r="JA31" s="155"/>
      <c r="JB31" s="156">
        <f t="shared" si="2"/>
        <v>0.19800000000000001</v>
      </c>
      <c r="JC31" s="156"/>
      <c r="JD31" s="156"/>
      <c r="JE31" s="156"/>
      <c r="JF31" s="156"/>
      <c r="JG31" s="156"/>
      <c r="JH31" s="157">
        <f t="shared" si="3"/>
        <v>0.75600000000000001</v>
      </c>
      <c r="JI31" s="157"/>
      <c r="JJ31" s="157"/>
      <c r="JK31" s="157"/>
      <c r="JL31" s="157"/>
      <c r="JM31" s="157"/>
      <c r="JN31" s="169">
        <f>JB31+JH31</f>
        <v>0.95399999999999996</v>
      </c>
      <c r="JO31" s="169"/>
      <c r="JP31" s="169"/>
      <c r="JQ31" s="169"/>
      <c r="JR31" s="169"/>
      <c r="JS31" s="169"/>
      <c r="JT31" s="169">
        <f>SUM(IS31:JA31)</f>
        <v>6.5000000000000002E-2</v>
      </c>
      <c r="JU31" s="169"/>
      <c r="JV31" s="169"/>
      <c r="JW31" s="169"/>
      <c r="JX31" s="169"/>
      <c r="JY31" s="169"/>
    </row>
    <row r="32" spans="1:285" ht="11.25" customHeight="1" x14ac:dyDescent="0.25">
      <c r="A32" s="170" t="s">
        <v>70</v>
      </c>
      <c r="B32" s="170"/>
      <c r="C32" s="170"/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1"/>
      <c r="Y32" s="171"/>
      <c r="Z32" s="171"/>
      <c r="AA32" s="171"/>
      <c r="AB32" s="171"/>
      <c r="AC32" s="145" t="s">
        <v>66</v>
      </c>
      <c r="AD32" s="145"/>
      <c r="AE32" s="145"/>
      <c r="AF32" s="145"/>
      <c r="AG32" s="172"/>
      <c r="AH32" s="172"/>
      <c r="AI32" s="172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4"/>
      <c r="BF32" s="174"/>
      <c r="BG32" s="174"/>
      <c r="BH32" s="173"/>
      <c r="BI32" s="173"/>
      <c r="BJ32" s="173"/>
      <c r="BK32" s="172">
        <v>21.27</v>
      </c>
      <c r="BL32" s="172"/>
      <c r="BM32" s="172"/>
      <c r="BN32" s="173">
        <v>21.27</v>
      </c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93"/>
      <c r="CJ32" s="193"/>
      <c r="CK32" s="193"/>
      <c r="CL32" s="173"/>
      <c r="CM32" s="173"/>
      <c r="CN32" s="173"/>
      <c r="CO32" s="173"/>
      <c r="CP32" s="173"/>
      <c r="CQ32" s="173"/>
      <c r="CR32" s="173"/>
      <c r="CS32" s="173"/>
      <c r="CT32" s="173"/>
      <c r="CU32" s="196"/>
      <c r="CV32" s="196"/>
      <c r="CW32" s="196"/>
      <c r="CX32" s="197"/>
      <c r="CY32" s="197"/>
      <c r="CZ32" s="197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7"/>
      <c r="DT32" s="177"/>
      <c r="DU32" s="177"/>
      <c r="DV32" s="178"/>
      <c r="DW32" s="178"/>
      <c r="DX32" s="178"/>
      <c r="DY32" s="179"/>
      <c r="DZ32" s="179"/>
      <c r="EA32" s="179"/>
      <c r="EB32" s="167">
        <f t="shared" si="0"/>
        <v>21.27</v>
      </c>
      <c r="EC32" s="167"/>
      <c r="ED32" s="167"/>
      <c r="EE32" s="167"/>
      <c r="EF32" s="167"/>
      <c r="EG32" s="167"/>
      <c r="EH32" s="167">
        <f t="shared" si="1"/>
        <v>21.27</v>
      </c>
      <c r="EI32" s="167"/>
      <c r="EJ32" s="167"/>
      <c r="EK32" s="167"/>
      <c r="EL32" s="167"/>
      <c r="EM32" s="167"/>
      <c r="EN32" s="167"/>
      <c r="EO32" s="167"/>
      <c r="EP32" s="167"/>
      <c r="EQ32" s="167"/>
      <c r="ER32" s="167"/>
      <c r="ES32" s="167"/>
      <c r="ET32" s="167"/>
      <c r="EU32" s="167"/>
      <c r="EV32" s="167"/>
      <c r="EW32" s="167"/>
      <c r="EX32" s="167"/>
      <c r="EY32" s="167"/>
      <c r="FG32" s="155">
        <f>AG32</f>
        <v>0</v>
      </c>
      <c r="FH32" s="155"/>
      <c r="FI32" s="155"/>
      <c r="FJ32" s="155">
        <f>AJ32</f>
        <v>0</v>
      </c>
      <c r="FK32" s="155"/>
      <c r="FL32" s="155"/>
      <c r="FM32" s="155">
        <f>AM32</f>
        <v>0</v>
      </c>
      <c r="FN32" s="155"/>
      <c r="FO32" s="155"/>
      <c r="FP32" s="155">
        <f>AP32</f>
        <v>0</v>
      </c>
      <c r="FQ32" s="155"/>
      <c r="FR32" s="155"/>
      <c r="FS32" s="155">
        <f>AS32</f>
        <v>0</v>
      </c>
      <c r="FT32" s="155"/>
      <c r="FU32" s="155"/>
      <c r="FV32" s="155">
        <f>AV32</f>
        <v>0</v>
      </c>
      <c r="FW32" s="155"/>
      <c r="FX32" s="155"/>
      <c r="FY32" s="155">
        <f>AY32</f>
        <v>0</v>
      </c>
      <c r="FZ32" s="155"/>
      <c r="GA32" s="155"/>
      <c r="GB32" s="155">
        <f>BB32</f>
        <v>0</v>
      </c>
      <c r="GC32" s="155"/>
      <c r="GD32" s="155"/>
      <c r="GE32" s="155">
        <f>BE32</f>
        <v>0</v>
      </c>
      <c r="GF32" s="155"/>
      <c r="GG32" s="155"/>
      <c r="GH32" s="155">
        <f>BH32</f>
        <v>0</v>
      </c>
      <c r="GI32" s="155"/>
      <c r="GJ32" s="155"/>
      <c r="GK32" s="155">
        <f>BK32</f>
        <v>21.27</v>
      </c>
      <c r="GL32" s="155"/>
      <c r="GM32" s="155"/>
      <c r="GN32" s="155">
        <f>BN32</f>
        <v>21.27</v>
      </c>
      <c r="GO32" s="155"/>
      <c r="GP32" s="155"/>
      <c r="GQ32" s="155">
        <f>BQ32</f>
        <v>0</v>
      </c>
      <c r="GR32" s="155"/>
      <c r="GS32" s="155"/>
      <c r="GT32" s="155">
        <f>BT32</f>
        <v>0</v>
      </c>
      <c r="GU32" s="155"/>
      <c r="GV32" s="155"/>
      <c r="GW32" s="155">
        <f>BW32</f>
        <v>0</v>
      </c>
      <c r="GX32" s="155"/>
      <c r="GY32" s="155"/>
      <c r="GZ32" s="155">
        <f>BZ32</f>
        <v>0</v>
      </c>
      <c r="HA32" s="155"/>
      <c r="HB32" s="155"/>
      <c r="HC32" s="155">
        <f>CC32</f>
        <v>0</v>
      </c>
      <c r="HD32" s="155"/>
      <c r="HE32" s="155"/>
      <c r="HF32" s="155">
        <f>CF32</f>
        <v>0</v>
      </c>
      <c r="HG32" s="155"/>
      <c r="HH32" s="155"/>
      <c r="HI32" s="155">
        <f>CI32</f>
        <v>0</v>
      </c>
      <c r="HJ32" s="155"/>
      <c r="HK32" s="155"/>
      <c r="HL32" s="155">
        <f>CL32</f>
        <v>0</v>
      </c>
      <c r="HM32" s="155"/>
      <c r="HN32" s="155"/>
      <c r="HO32" s="155">
        <f>CO32</f>
        <v>0</v>
      </c>
      <c r="HP32" s="155"/>
      <c r="HQ32" s="155"/>
      <c r="HR32" s="155">
        <f>CR32</f>
        <v>0</v>
      </c>
      <c r="HS32" s="155"/>
      <c r="HT32" s="155"/>
      <c r="HU32" s="155">
        <f>CU32</f>
        <v>0</v>
      </c>
      <c r="HV32" s="155"/>
      <c r="HW32" s="155"/>
      <c r="HX32" s="155">
        <f>CX32</f>
        <v>0</v>
      </c>
      <c r="HY32" s="155"/>
      <c r="HZ32" s="155"/>
      <c r="IA32" s="155">
        <f>DA32</f>
        <v>0</v>
      </c>
      <c r="IB32" s="155"/>
      <c r="IC32" s="155"/>
      <c r="ID32" s="155">
        <f>DD32</f>
        <v>0</v>
      </c>
      <c r="IE32" s="155"/>
      <c r="IF32" s="155"/>
      <c r="IG32" s="155">
        <f>DG32</f>
        <v>0</v>
      </c>
      <c r="IH32" s="155"/>
      <c r="II32" s="155"/>
      <c r="IJ32" s="155">
        <f>DJ32</f>
        <v>0</v>
      </c>
      <c r="IK32" s="155"/>
      <c r="IL32" s="155"/>
      <c r="IM32" s="155">
        <f>DM32</f>
        <v>0</v>
      </c>
      <c r="IN32" s="155"/>
      <c r="IO32" s="155"/>
      <c r="IP32" s="155">
        <f>DP32</f>
        <v>0</v>
      </c>
      <c r="IQ32" s="155"/>
      <c r="IR32" s="155"/>
      <c r="IS32" s="155">
        <f>DS32</f>
        <v>0</v>
      </c>
      <c r="IT32" s="155"/>
      <c r="IU32" s="155"/>
      <c r="IV32" s="155">
        <f>DV32</f>
        <v>0</v>
      </c>
      <c r="IW32" s="155"/>
      <c r="IX32" s="155"/>
      <c r="IY32" s="155">
        <f>DY32</f>
        <v>0</v>
      </c>
      <c r="IZ32" s="155"/>
      <c r="JA32" s="155"/>
      <c r="JB32" s="180">
        <f t="shared" si="2"/>
        <v>21.27</v>
      </c>
      <c r="JC32" s="180"/>
      <c r="JD32" s="180"/>
      <c r="JE32" s="180"/>
      <c r="JF32" s="180"/>
      <c r="JG32" s="180"/>
      <c r="JH32" s="181">
        <f t="shared" si="3"/>
        <v>21.27</v>
      </c>
      <c r="JI32" s="181"/>
      <c r="JJ32" s="181"/>
      <c r="JK32" s="181"/>
      <c r="JL32" s="181"/>
      <c r="JM32" s="181"/>
      <c r="JN32" s="182"/>
      <c r="JO32" s="182"/>
      <c r="JP32" s="182"/>
      <c r="JQ32" s="182"/>
      <c r="JR32" s="182"/>
      <c r="JS32" s="182"/>
      <c r="JT32" s="183"/>
      <c r="JU32" s="183"/>
      <c r="JV32" s="183"/>
      <c r="JW32" s="183"/>
      <c r="JX32" s="183"/>
      <c r="JY32" s="183"/>
    </row>
    <row r="33" spans="1:285" ht="11.25" customHeight="1" x14ac:dyDescent="0.25">
      <c r="A33" s="170"/>
      <c r="B33" s="170"/>
      <c r="C33" s="170"/>
      <c r="D33" s="170"/>
      <c r="E33" s="170"/>
      <c r="F33" s="170"/>
      <c r="G33" s="170"/>
      <c r="H33" s="170"/>
      <c r="I33" s="170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170"/>
      <c r="W33" s="170"/>
      <c r="X33" s="171"/>
      <c r="Y33" s="171"/>
      <c r="Z33" s="171"/>
      <c r="AA33" s="171"/>
      <c r="AB33" s="171"/>
      <c r="AC33" s="160" t="s">
        <v>67</v>
      </c>
      <c r="AD33" s="160"/>
      <c r="AE33" s="160"/>
      <c r="AF33" s="160"/>
      <c r="AG33" s="184" t="str">
        <f>IF(($V$9*AG32/1000)&gt;0,$V$9*AG32/1000,"")</f>
        <v/>
      </c>
      <c r="AH33" s="184"/>
      <c r="AI33" s="184"/>
      <c r="AJ33" s="185" t="str">
        <f>IF(($V$10*AJ32/1000)&gt;0,$V$10*AJ32/1000,"")</f>
        <v/>
      </c>
      <c r="AK33" s="185"/>
      <c r="AL33" s="185"/>
      <c r="AM33" s="185" t="str">
        <f>IF(($V$9*AM32/1000)&gt;0,$V$9*AM32/1000,"")</f>
        <v/>
      </c>
      <c r="AN33" s="185"/>
      <c r="AO33" s="185"/>
      <c r="AP33" s="185" t="str">
        <f>IF(($V$10*AP32/1000)&gt;0,$V$10*AP32/1000,"")</f>
        <v/>
      </c>
      <c r="AQ33" s="185"/>
      <c r="AR33" s="185"/>
      <c r="AS33" s="185" t="str">
        <f>IF(($V$9*AS32/1000)&gt;0,$V$9*AS32/1000,"")</f>
        <v/>
      </c>
      <c r="AT33" s="185"/>
      <c r="AU33" s="185"/>
      <c r="AV33" s="185" t="str">
        <f>IF(($V$10*AV32/1000)&gt;0,$V$10*AV32/1000,"")</f>
        <v/>
      </c>
      <c r="AW33" s="185"/>
      <c r="AX33" s="185"/>
      <c r="AY33" s="185" t="str">
        <f>IF(($V$9*AY32/1000)&gt;0,$V$9*AY32/1000,"")</f>
        <v/>
      </c>
      <c r="AZ33" s="185"/>
      <c r="BA33" s="185"/>
      <c r="BB33" s="185" t="str">
        <f>IF(($V$10*BB32/1000)&gt;0,$V$10*BB32/1000,"")</f>
        <v/>
      </c>
      <c r="BC33" s="185"/>
      <c r="BD33" s="185"/>
      <c r="BE33" s="184" t="str">
        <f>IF(($V$9*BE32/1000)&gt;0,$V$9*BE32/1000,"")</f>
        <v/>
      </c>
      <c r="BF33" s="184"/>
      <c r="BG33" s="184"/>
      <c r="BH33" s="185" t="str">
        <f>IF(($V$10*BH32/1000)&gt;0,$V$10*BH32/1000,"")</f>
        <v/>
      </c>
      <c r="BI33" s="185"/>
      <c r="BJ33" s="185"/>
      <c r="BK33" s="184">
        <f>IF(($V$9*BK32/1000)&gt;0,$V$9*BK32/1000,"")</f>
        <v>0.23397000000000001</v>
      </c>
      <c r="BL33" s="184"/>
      <c r="BM33" s="184"/>
      <c r="BN33" s="185">
        <f>IF(($V$10*BN32/1000)&gt;0,$V$10*BN32/1000,"")</f>
        <v>0.76572000000000007</v>
      </c>
      <c r="BO33" s="185"/>
      <c r="BP33" s="185"/>
      <c r="BQ33" s="185" t="str">
        <f>IF(($V$9*BQ32/1000)&gt;0,$V$9*BQ32/1000,"")</f>
        <v/>
      </c>
      <c r="BR33" s="185"/>
      <c r="BS33" s="185"/>
      <c r="BT33" s="185" t="str">
        <f>IF(($V$10*BT32/1000)&gt;0,$V$10*BT32/1000,"")</f>
        <v/>
      </c>
      <c r="BU33" s="185"/>
      <c r="BV33" s="185"/>
      <c r="BW33" s="185" t="str">
        <f>IF(($V$9*BW32/1000)&gt;0,$V$9*BW32/1000,"")</f>
        <v/>
      </c>
      <c r="BX33" s="185"/>
      <c r="BY33" s="185"/>
      <c r="BZ33" s="185" t="str">
        <f>IF(($V$10*BZ32/1000)&gt;0,$V$10*BZ32/1000,"")</f>
        <v/>
      </c>
      <c r="CA33" s="185"/>
      <c r="CB33" s="185"/>
      <c r="CC33" s="185" t="str">
        <f>IF(($V$9*CC32/1000)&gt;0,$V$9*CC32/1000,"")</f>
        <v/>
      </c>
      <c r="CD33" s="185"/>
      <c r="CE33" s="185"/>
      <c r="CF33" s="185" t="str">
        <f>IF(($V$10*CF32/1000)&gt;0,$V$10*CF32/1000,"")</f>
        <v/>
      </c>
      <c r="CG33" s="185"/>
      <c r="CH33" s="185"/>
      <c r="CI33" s="194" t="str">
        <f>IF(($V$9*CI32/1000)&gt;0,$V$9*CI32/1000,"")</f>
        <v/>
      </c>
      <c r="CJ33" s="194"/>
      <c r="CK33" s="194"/>
      <c r="CL33" s="185" t="str">
        <f>IF(($V$10*CL32/1000)&gt;0,$V$10*CL32/1000,"")</f>
        <v/>
      </c>
      <c r="CM33" s="185"/>
      <c r="CN33" s="185"/>
      <c r="CO33" s="185" t="str">
        <f>IF(($V$9*CO32/1000)&gt;0,$V$9*CO32/1000,"")</f>
        <v/>
      </c>
      <c r="CP33" s="185"/>
      <c r="CQ33" s="185"/>
      <c r="CR33" s="185" t="str">
        <f>IF(($V$10*CR32/1000)&gt;0,$V$10*CR32/1000,"")</f>
        <v/>
      </c>
      <c r="CS33" s="185"/>
      <c r="CT33" s="185"/>
      <c r="CU33" s="187" t="str">
        <f>IF(($V$9*CU32/1000)&gt;0,$V$9*CU32/1000,"")</f>
        <v/>
      </c>
      <c r="CV33" s="187"/>
      <c r="CW33" s="187"/>
      <c r="CX33" s="185" t="str">
        <f>IF(($V$10*CX32/1000)&gt;0,$V$10*CX32/1000,"")</f>
        <v/>
      </c>
      <c r="CY33" s="185"/>
      <c r="CZ33" s="185"/>
      <c r="DA33" s="185" t="str">
        <f>IF(($V$9*DA32/1000)&gt;0,$V$9*DA32/1000,"")</f>
        <v/>
      </c>
      <c r="DB33" s="185"/>
      <c r="DC33" s="185"/>
      <c r="DD33" s="185" t="str">
        <f>IF(($V$10*DD32/1000)&gt;0,$V$10*DD32/1000,"")</f>
        <v/>
      </c>
      <c r="DE33" s="185"/>
      <c r="DF33" s="185"/>
      <c r="DG33" s="185" t="str">
        <f>IF(($V$9*DG32/1000)&gt;0,$V$9*DG32/1000,"")</f>
        <v/>
      </c>
      <c r="DH33" s="185"/>
      <c r="DI33" s="185"/>
      <c r="DJ33" s="185" t="str">
        <f>IF(($V$10*DJ32/1000)&gt;0,$V$10*DJ32/1000,"")</f>
        <v/>
      </c>
      <c r="DK33" s="185"/>
      <c r="DL33" s="185"/>
      <c r="DM33" s="185" t="str">
        <f>IF(($V$9*DM32/1000)&gt;0,$V$9*DM32/1000,"")</f>
        <v/>
      </c>
      <c r="DN33" s="185"/>
      <c r="DO33" s="185"/>
      <c r="DP33" s="185" t="str">
        <f>IF(($V$10*DP32/1000)&gt;0,$V$10*DP32/1000,"")</f>
        <v/>
      </c>
      <c r="DQ33" s="185"/>
      <c r="DR33" s="185"/>
      <c r="DS33" s="166"/>
      <c r="DT33" s="166"/>
      <c r="DU33" s="166"/>
      <c r="DV33" s="166" t="str">
        <f>IF(($AK$12*DV32/1000)&gt;0,$AK$12*DV32/1000,"")</f>
        <v/>
      </c>
      <c r="DW33" s="166"/>
      <c r="DX33" s="166"/>
      <c r="DY33" s="166" t="str">
        <f>IF(($AK$12*DY32/1000)&gt;0,$AK$12*DY32/1000,"")</f>
        <v/>
      </c>
      <c r="DZ33" s="166"/>
      <c r="EA33" s="166"/>
      <c r="EB33" s="167">
        <f t="shared" si="0"/>
        <v>0.23397000000000001</v>
      </c>
      <c r="EC33" s="167"/>
      <c r="ED33" s="167"/>
      <c r="EE33" s="167"/>
      <c r="EF33" s="167"/>
      <c r="EG33" s="167"/>
      <c r="EH33" s="167">
        <f t="shared" si="1"/>
        <v>0.76572000000000007</v>
      </c>
      <c r="EI33" s="167"/>
      <c r="EJ33" s="167"/>
      <c r="EK33" s="167"/>
      <c r="EL33" s="167"/>
      <c r="EM33" s="167"/>
      <c r="EN33" s="167">
        <f>IF(JN33&gt;0,JN33,"")</f>
        <v>0.99969000000000008</v>
      </c>
      <c r="EO33" s="167"/>
      <c r="EP33" s="167"/>
      <c r="EQ33" s="167"/>
      <c r="ER33" s="167"/>
      <c r="ES33" s="167"/>
      <c r="ET33" s="167"/>
      <c r="EU33" s="167"/>
      <c r="EV33" s="167"/>
      <c r="EW33" s="167"/>
      <c r="EX33" s="167"/>
      <c r="EY33" s="167"/>
      <c r="FG33" s="155">
        <f>$V$9*FG32/1000</f>
        <v>0</v>
      </c>
      <c r="FH33" s="155"/>
      <c r="FI33" s="155"/>
      <c r="FJ33" s="168">
        <f>$V$10*FJ32/1000</f>
        <v>0</v>
      </c>
      <c r="FK33" s="168"/>
      <c r="FL33" s="168"/>
      <c r="FM33" s="155">
        <f>$V$9*FM32/1000</f>
        <v>0</v>
      </c>
      <c r="FN33" s="155"/>
      <c r="FO33" s="155"/>
      <c r="FP33" s="168">
        <f>$V$10*FP32/1000</f>
        <v>0</v>
      </c>
      <c r="FQ33" s="168"/>
      <c r="FR33" s="168"/>
      <c r="FS33" s="155">
        <f>$V$9*FS32/1000</f>
        <v>0</v>
      </c>
      <c r="FT33" s="155"/>
      <c r="FU33" s="155"/>
      <c r="FV33" s="168">
        <f>$V$10*FV32/1000</f>
        <v>0</v>
      </c>
      <c r="FW33" s="168"/>
      <c r="FX33" s="168"/>
      <c r="FY33" s="155">
        <f>$V$9*FY32/1000</f>
        <v>0</v>
      </c>
      <c r="FZ33" s="155"/>
      <c r="GA33" s="155"/>
      <c r="GB33" s="168">
        <f>$V$10*GB32/1000</f>
        <v>0</v>
      </c>
      <c r="GC33" s="168"/>
      <c r="GD33" s="168"/>
      <c r="GE33" s="155">
        <f>$V$9*GE32/1000</f>
        <v>0</v>
      </c>
      <c r="GF33" s="155"/>
      <c r="GG33" s="155"/>
      <c r="GH33" s="168">
        <f>$V$10*GH32/1000</f>
        <v>0</v>
      </c>
      <c r="GI33" s="168"/>
      <c r="GJ33" s="168"/>
      <c r="GK33" s="155">
        <f>$V$9*GK32/1000</f>
        <v>0.23397000000000001</v>
      </c>
      <c r="GL33" s="155"/>
      <c r="GM33" s="155"/>
      <c r="GN33" s="168">
        <f>$V$10*GN32/1000</f>
        <v>0.76572000000000007</v>
      </c>
      <c r="GO33" s="168"/>
      <c r="GP33" s="168"/>
      <c r="GQ33" s="155">
        <f>$V$9*GQ32/1000</f>
        <v>0</v>
      </c>
      <c r="GR33" s="155"/>
      <c r="GS33" s="155"/>
      <c r="GT33" s="168">
        <f>$V$10*GT32/1000</f>
        <v>0</v>
      </c>
      <c r="GU33" s="168"/>
      <c r="GV33" s="168"/>
      <c r="GW33" s="155">
        <f>$V$9*GW32/1000</f>
        <v>0</v>
      </c>
      <c r="GX33" s="155"/>
      <c r="GY33" s="155"/>
      <c r="GZ33" s="168">
        <f>$V$10*GZ32/1000</f>
        <v>0</v>
      </c>
      <c r="HA33" s="168"/>
      <c r="HB33" s="168"/>
      <c r="HC33" s="155">
        <f>$V$9*HC32/1000</f>
        <v>0</v>
      </c>
      <c r="HD33" s="155"/>
      <c r="HE33" s="155"/>
      <c r="HF33" s="168">
        <f>$V$10*HF32/1000</f>
        <v>0</v>
      </c>
      <c r="HG33" s="168"/>
      <c r="HH33" s="168"/>
      <c r="HI33" s="155">
        <f>$V$9*HI32/1000</f>
        <v>0</v>
      </c>
      <c r="HJ33" s="155"/>
      <c r="HK33" s="155"/>
      <c r="HL33" s="168">
        <f>$V$10*HL32/1000</f>
        <v>0</v>
      </c>
      <c r="HM33" s="168"/>
      <c r="HN33" s="168"/>
      <c r="HO33" s="155">
        <f>$V$9*HO32/1000</f>
        <v>0</v>
      </c>
      <c r="HP33" s="155"/>
      <c r="HQ33" s="155"/>
      <c r="HR33" s="168">
        <f>$V$10*HR32/1000</f>
        <v>0</v>
      </c>
      <c r="HS33" s="168"/>
      <c r="HT33" s="168"/>
      <c r="HU33" s="155">
        <f>$V$9*HU32/1000</f>
        <v>0</v>
      </c>
      <c r="HV33" s="155"/>
      <c r="HW33" s="155"/>
      <c r="HX33" s="168">
        <f>$V$10*HX32/1000</f>
        <v>0</v>
      </c>
      <c r="HY33" s="168"/>
      <c r="HZ33" s="168"/>
      <c r="IA33" s="155">
        <f>$V$9*IA32/1000</f>
        <v>0</v>
      </c>
      <c r="IB33" s="155"/>
      <c r="IC33" s="155"/>
      <c r="ID33" s="168">
        <f>$V$10*ID32/1000</f>
        <v>0</v>
      </c>
      <c r="IE33" s="168"/>
      <c r="IF33" s="168"/>
      <c r="IG33" s="155">
        <f>$V$9*IG32/1000</f>
        <v>0</v>
      </c>
      <c r="IH33" s="155"/>
      <c r="II33" s="155"/>
      <c r="IJ33" s="168">
        <f>$V$10*IJ32/1000</f>
        <v>0</v>
      </c>
      <c r="IK33" s="168"/>
      <c r="IL33" s="168"/>
      <c r="IM33" s="155">
        <f>$V$9*IM32/1000</f>
        <v>0</v>
      </c>
      <c r="IN33" s="155"/>
      <c r="IO33" s="155"/>
      <c r="IP33" s="168">
        <f>$V$10*IP32/1000</f>
        <v>0</v>
      </c>
      <c r="IQ33" s="168"/>
      <c r="IR33" s="168"/>
      <c r="IS33" s="155">
        <f>$AK$12*IS32/1000</f>
        <v>0</v>
      </c>
      <c r="IT33" s="155"/>
      <c r="IU33" s="155"/>
      <c r="IV33" s="155">
        <f>$AK$12*IV32/1000</f>
        <v>0</v>
      </c>
      <c r="IW33" s="155"/>
      <c r="IX33" s="155"/>
      <c r="IY33" s="155">
        <f>$AK$12*IY32/1000</f>
        <v>0</v>
      </c>
      <c r="IZ33" s="155"/>
      <c r="JA33" s="155"/>
      <c r="JB33" s="180">
        <f t="shared" si="2"/>
        <v>0.23397000000000001</v>
      </c>
      <c r="JC33" s="180"/>
      <c r="JD33" s="180"/>
      <c r="JE33" s="180"/>
      <c r="JF33" s="180"/>
      <c r="JG33" s="180"/>
      <c r="JH33" s="181">
        <f t="shared" si="3"/>
        <v>0.76572000000000007</v>
      </c>
      <c r="JI33" s="181"/>
      <c r="JJ33" s="181"/>
      <c r="JK33" s="181"/>
      <c r="JL33" s="181"/>
      <c r="JM33" s="181"/>
      <c r="JN33" s="188">
        <f>JB33+JH33</f>
        <v>0.99969000000000008</v>
      </c>
      <c r="JO33" s="188"/>
      <c r="JP33" s="188"/>
      <c r="JQ33" s="188"/>
      <c r="JR33" s="188"/>
      <c r="JS33" s="188"/>
      <c r="JT33" s="188">
        <f>SUM(IS33:JA33)</f>
        <v>0</v>
      </c>
      <c r="JU33" s="188"/>
      <c r="JV33" s="188"/>
      <c r="JW33" s="188"/>
      <c r="JX33" s="188"/>
      <c r="JY33" s="188"/>
    </row>
    <row r="34" spans="1:285" ht="11.25" customHeight="1" x14ac:dyDescent="0.25">
      <c r="A34" s="198" t="s">
        <v>71</v>
      </c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8"/>
      <c r="U34" s="198"/>
      <c r="V34" s="198"/>
      <c r="W34" s="198"/>
      <c r="X34" s="190"/>
      <c r="Y34" s="190"/>
      <c r="Z34" s="190"/>
      <c r="AA34" s="190"/>
      <c r="AB34" s="190"/>
      <c r="AC34" s="145" t="s">
        <v>66</v>
      </c>
      <c r="AD34" s="145"/>
      <c r="AE34" s="145"/>
      <c r="AF34" s="145"/>
      <c r="AG34" s="172"/>
      <c r="AH34" s="172"/>
      <c r="AI34" s="172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4"/>
      <c r="BF34" s="174"/>
      <c r="BG34" s="174"/>
      <c r="BH34" s="173"/>
      <c r="BI34" s="173"/>
      <c r="BJ34" s="173"/>
      <c r="BK34" s="172"/>
      <c r="BL34" s="172"/>
      <c r="BM34" s="172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93"/>
      <c r="CJ34" s="193"/>
      <c r="CK34" s="19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6"/>
      <c r="CV34" s="176"/>
      <c r="CW34" s="176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7"/>
      <c r="DT34" s="177"/>
      <c r="DU34" s="177"/>
      <c r="DV34" s="178"/>
      <c r="DW34" s="178"/>
      <c r="DX34" s="178"/>
      <c r="DY34" s="179"/>
      <c r="DZ34" s="179"/>
      <c r="EA34" s="179"/>
      <c r="EB34" s="167" t="str">
        <f t="shared" si="0"/>
        <v/>
      </c>
      <c r="EC34" s="167"/>
      <c r="ED34" s="167"/>
      <c r="EE34" s="167"/>
      <c r="EF34" s="167"/>
      <c r="EG34" s="167"/>
      <c r="EH34" s="167" t="str">
        <f t="shared" si="1"/>
        <v/>
      </c>
      <c r="EI34" s="167"/>
      <c r="EJ34" s="167"/>
      <c r="EK34" s="167"/>
      <c r="EL34" s="167"/>
      <c r="EM34" s="167"/>
      <c r="EN34" s="167"/>
      <c r="EO34" s="167"/>
      <c r="EP34" s="167"/>
      <c r="EQ34" s="167"/>
      <c r="ER34" s="167"/>
      <c r="ES34" s="167"/>
      <c r="ET34" s="167"/>
      <c r="EU34" s="167"/>
      <c r="EV34" s="167"/>
      <c r="EW34" s="167"/>
      <c r="EX34" s="167"/>
      <c r="EY34" s="167"/>
      <c r="FG34" s="155">
        <f>AG34</f>
        <v>0</v>
      </c>
      <c r="FH34" s="155"/>
      <c r="FI34" s="155"/>
      <c r="FJ34" s="155">
        <f>AJ34</f>
        <v>0</v>
      </c>
      <c r="FK34" s="155"/>
      <c r="FL34" s="155"/>
      <c r="FM34" s="155">
        <f>AM34</f>
        <v>0</v>
      </c>
      <c r="FN34" s="155"/>
      <c r="FO34" s="155"/>
      <c r="FP34" s="155">
        <f>AP34</f>
        <v>0</v>
      </c>
      <c r="FQ34" s="155"/>
      <c r="FR34" s="155"/>
      <c r="FS34" s="155">
        <f>AS34</f>
        <v>0</v>
      </c>
      <c r="FT34" s="155"/>
      <c r="FU34" s="155"/>
      <c r="FV34" s="155">
        <f>AV34</f>
        <v>0</v>
      </c>
      <c r="FW34" s="155"/>
      <c r="FX34" s="155"/>
      <c r="FY34" s="155">
        <f>AY34</f>
        <v>0</v>
      </c>
      <c r="FZ34" s="155"/>
      <c r="GA34" s="155"/>
      <c r="GB34" s="155">
        <f>BB34</f>
        <v>0</v>
      </c>
      <c r="GC34" s="155"/>
      <c r="GD34" s="155"/>
      <c r="GE34" s="155">
        <f>BE34</f>
        <v>0</v>
      </c>
      <c r="GF34" s="155"/>
      <c r="GG34" s="155"/>
      <c r="GH34" s="155">
        <f>BH34</f>
        <v>0</v>
      </c>
      <c r="GI34" s="155"/>
      <c r="GJ34" s="155"/>
      <c r="GK34" s="155">
        <f>BK34</f>
        <v>0</v>
      </c>
      <c r="GL34" s="155"/>
      <c r="GM34" s="155"/>
      <c r="GN34" s="155">
        <f>BN34</f>
        <v>0</v>
      </c>
      <c r="GO34" s="155"/>
      <c r="GP34" s="155"/>
      <c r="GQ34" s="155">
        <f>BQ34</f>
        <v>0</v>
      </c>
      <c r="GR34" s="155"/>
      <c r="GS34" s="155"/>
      <c r="GT34" s="155">
        <f>BT34</f>
        <v>0</v>
      </c>
      <c r="GU34" s="155"/>
      <c r="GV34" s="155"/>
      <c r="GW34" s="155">
        <f>BW34</f>
        <v>0</v>
      </c>
      <c r="GX34" s="155"/>
      <c r="GY34" s="155"/>
      <c r="GZ34" s="155">
        <f>BZ34</f>
        <v>0</v>
      </c>
      <c r="HA34" s="155"/>
      <c r="HB34" s="155"/>
      <c r="HC34" s="155">
        <f>CC34</f>
        <v>0</v>
      </c>
      <c r="HD34" s="155"/>
      <c r="HE34" s="155"/>
      <c r="HF34" s="155">
        <f>CF34</f>
        <v>0</v>
      </c>
      <c r="HG34" s="155"/>
      <c r="HH34" s="155"/>
      <c r="HI34" s="155">
        <f>CI34</f>
        <v>0</v>
      </c>
      <c r="HJ34" s="155"/>
      <c r="HK34" s="155"/>
      <c r="HL34" s="155">
        <f>CL34</f>
        <v>0</v>
      </c>
      <c r="HM34" s="155"/>
      <c r="HN34" s="155"/>
      <c r="HO34" s="155">
        <f>CO34</f>
        <v>0</v>
      </c>
      <c r="HP34" s="155"/>
      <c r="HQ34" s="155"/>
      <c r="HR34" s="155">
        <f>CR34</f>
        <v>0</v>
      </c>
      <c r="HS34" s="155"/>
      <c r="HT34" s="155"/>
      <c r="HU34" s="155">
        <f>CU34</f>
        <v>0</v>
      </c>
      <c r="HV34" s="155"/>
      <c r="HW34" s="155"/>
      <c r="HX34" s="155">
        <f>CX34</f>
        <v>0</v>
      </c>
      <c r="HY34" s="155"/>
      <c r="HZ34" s="155"/>
      <c r="IA34" s="155">
        <f>DA34</f>
        <v>0</v>
      </c>
      <c r="IB34" s="155"/>
      <c r="IC34" s="155"/>
      <c r="ID34" s="155">
        <f>DD34</f>
        <v>0</v>
      </c>
      <c r="IE34" s="155"/>
      <c r="IF34" s="155"/>
      <c r="IG34" s="155">
        <f>DG34</f>
        <v>0</v>
      </c>
      <c r="IH34" s="155"/>
      <c r="II34" s="155"/>
      <c r="IJ34" s="155">
        <f>DJ34</f>
        <v>0</v>
      </c>
      <c r="IK34" s="155"/>
      <c r="IL34" s="155"/>
      <c r="IM34" s="155">
        <f>DM34</f>
        <v>0</v>
      </c>
      <c r="IN34" s="155"/>
      <c r="IO34" s="155"/>
      <c r="IP34" s="155">
        <f>DP34</f>
        <v>0</v>
      </c>
      <c r="IQ34" s="155"/>
      <c r="IR34" s="155"/>
      <c r="IS34" s="155">
        <f>DS34</f>
        <v>0</v>
      </c>
      <c r="IT34" s="155"/>
      <c r="IU34" s="155"/>
      <c r="IV34" s="155">
        <f>DV34</f>
        <v>0</v>
      </c>
      <c r="IW34" s="155"/>
      <c r="IX34" s="155"/>
      <c r="IY34" s="155">
        <f>DY34</f>
        <v>0</v>
      </c>
      <c r="IZ34" s="155"/>
      <c r="JA34" s="155"/>
      <c r="JB34" s="156">
        <f t="shared" si="2"/>
        <v>0</v>
      </c>
      <c r="JC34" s="156"/>
      <c r="JD34" s="156"/>
      <c r="JE34" s="156"/>
      <c r="JF34" s="156"/>
      <c r="JG34" s="156"/>
      <c r="JH34" s="157">
        <f t="shared" si="3"/>
        <v>0</v>
      </c>
      <c r="JI34" s="157"/>
      <c r="JJ34" s="157"/>
      <c r="JK34" s="157"/>
      <c r="JL34" s="157"/>
      <c r="JM34" s="157"/>
      <c r="JN34" s="158"/>
      <c r="JO34" s="158"/>
      <c r="JP34" s="158"/>
      <c r="JQ34" s="158"/>
      <c r="JR34" s="158"/>
      <c r="JS34" s="158"/>
      <c r="JT34" s="159"/>
      <c r="JU34" s="159"/>
      <c r="JV34" s="159"/>
      <c r="JW34" s="159"/>
      <c r="JX34" s="159"/>
      <c r="JY34" s="159"/>
    </row>
    <row r="35" spans="1:285" ht="14.1" customHeight="1" x14ac:dyDescent="0.25">
      <c r="A35" s="198"/>
      <c r="B35" s="198"/>
      <c r="C35" s="198"/>
      <c r="D35" s="198"/>
      <c r="E35" s="198"/>
      <c r="F35" s="198"/>
      <c r="G35" s="198"/>
      <c r="H35" s="198"/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0"/>
      <c r="Y35" s="190"/>
      <c r="Z35" s="190"/>
      <c r="AA35" s="190"/>
      <c r="AB35" s="190"/>
      <c r="AC35" s="160" t="s">
        <v>67</v>
      </c>
      <c r="AD35" s="160"/>
      <c r="AE35" s="160"/>
      <c r="AF35" s="160"/>
      <c r="AG35" s="161" t="str">
        <f>IF(($V$9*AG34/1000)&gt;0,$V$9*AG34/1000,"")</f>
        <v/>
      </c>
      <c r="AH35" s="161"/>
      <c r="AI35" s="161"/>
      <c r="AJ35" s="162" t="str">
        <f>IF(($V$10*AJ34/1000)&gt;0,$V$10*AJ34/1000,"")</f>
        <v/>
      </c>
      <c r="AK35" s="162"/>
      <c r="AL35" s="162"/>
      <c r="AM35" s="162" t="str">
        <f>IF(($V$9*AM34/1000)&gt;0,$V$9*AM34/1000,"")</f>
        <v/>
      </c>
      <c r="AN35" s="162"/>
      <c r="AO35" s="162"/>
      <c r="AP35" s="162" t="str">
        <f>IF(($V$10*AP34/1000)&gt;0,$V$10*AP34/1000,"")</f>
        <v/>
      </c>
      <c r="AQ35" s="162"/>
      <c r="AR35" s="162"/>
      <c r="AS35" s="162" t="str">
        <f>IF(($V$9*AS34/1000)&gt;0,$V$9*AS34/1000,"")</f>
        <v/>
      </c>
      <c r="AT35" s="162"/>
      <c r="AU35" s="162"/>
      <c r="AV35" s="162" t="str">
        <f>IF(($V$10*AV34/1000)&gt;0,$V$10*AV34/1000,"")</f>
        <v/>
      </c>
      <c r="AW35" s="162"/>
      <c r="AX35" s="162"/>
      <c r="AY35" s="162" t="str">
        <f>IF(($V$9*AY34/1000)&gt;0,$V$9*AY34/1000,"")</f>
        <v/>
      </c>
      <c r="AZ35" s="162"/>
      <c r="BA35" s="162"/>
      <c r="BB35" s="162" t="str">
        <f>IF(($V$10*BB34/1000)&gt;0,$V$10*BB34/1000,"")</f>
        <v/>
      </c>
      <c r="BC35" s="162"/>
      <c r="BD35" s="162"/>
      <c r="BE35" s="161" t="str">
        <f>IF(($V$9*BE34/1000)&gt;0,$V$9*BE34/1000,"")</f>
        <v/>
      </c>
      <c r="BF35" s="161"/>
      <c r="BG35" s="161"/>
      <c r="BH35" s="162" t="str">
        <f>IF(($V$10*BH34/1000)&gt;0,$V$10*BH34/1000,"")</f>
        <v/>
      </c>
      <c r="BI35" s="162"/>
      <c r="BJ35" s="162"/>
      <c r="BK35" s="161" t="str">
        <f>IF(($V$9*BK34/1000)&gt;0,$V$9*BK34/1000,"")</f>
        <v/>
      </c>
      <c r="BL35" s="161"/>
      <c r="BM35" s="161"/>
      <c r="BN35" s="162" t="str">
        <f>IF(($V$10*BN34/1000)&gt;0,$V$10*BN34/1000,"")</f>
        <v/>
      </c>
      <c r="BO35" s="162"/>
      <c r="BP35" s="162"/>
      <c r="BQ35" s="162" t="str">
        <f>IF(($V$9*BQ34/1000)&gt;0,$V$9*BQ34/1000,"")</f>
        <v/>
      </c>
      <c r="BR35" s="162"/>
      <c r="BS35" s="162"/>
      <c r="BT35" s="162" t="str">
        <f>IF(($V$10*BT34/1000)&gt;0,$V$10*BT34/1000,"")</f>
        <v/>
      </c>
      <c r="BU35" s="162"/>
      <c r="BV35" s="162"/>
      <c r="BW35" s="162" t="str">
        <f>IF(($V$9*BW34/1000)&gt;0,$V$9*BW34/1000,"")</f>
        <v/>
      </c>
      <c r="BX35" s="162"/>
      <c r="BY35" s="162"/>
      <c r="BZ35" s="162" t="str">
        <f>IF(($V$10*BZ34/1000)&gt;0,$V$10*BZ34/1000,"")</f>
        <v/>
      </c>
      <c r="CA35" s="162"/>
      <c r="CB35" s="162"/>
      <c r="CC35" s="162" t="str">
        <f>IF(($V$9*CC34/1000)&gt;0,$V$9*CC34/1000,"")</f>
        <v/>
      </c>
      <c r="CD35" s="162"/>
      <c r="CE35" s="162"/>
      <c r="CF35" s="162" t="str">
        <f>IF(($V$10*CF34/1000)&gt;0,$V$10*CF34/1000,"")</f>
        <v/>
      </c>
      <c r="CG35" s="162"/>
      <c r="CH35" s="162"/>
      <c r="CI35" s="191" t="str">
        <f>IF(($V$9*CI34/1000)&gt;0,$V$9*CI34/1000,"")</f>
        <v/>
      </c>
      <c r="CJ35" s="191"/>
      <c r="CK35" s="191"/>
      <c r="CL35" s="162" t="str">
        <f>IF(($V$10*CL34/1000)&gt;0,$V$10*CL34/1000,"")</f>
        <v/>
      </c>
      <c r="CM35" s="162"/>
      <c r="CN35" s="162"/>
      <c r="CO35" s="162" t="str">
        <f>IF(($V$9*CO34/1000)&gt;0,$V$9*CO34/1000,"")</f>
        <v/>
      </c>
      <c r="CP35" s="162"/>
      <c r="CQ35" s="162"/>
      <c r="CR35" s="162" t="str">
        <f>IF(($V$10*CR34/1000)&gt;0,$V$10*CR34/1000,"")</f>
        <v/>
      </c>
      <c r="CS35" s="162"/>
      <c r="CT35" s="162"/>
      <c r="CU35" s="164" t="str">
        <f>IF(($V$9*CU34/1000)&gt;0,$V$9*CU34/1000,"")</f>
        <v/>
      </c>
      <c r="CV35" s="164"/>
      <c r="CW35" s="164"/>
      <c r="CX35" s="162" t="str">
        <f>IF(($V$10*CX34/1000)&gt;0,$V$10*CX34/1000,"")</f>
        <v/>
      </c>
      <c r="CY35" s="162"/>
      <c r="CZ35" s="162"/>
      <c r="DA35" s="162" t="str">
        <f>IF(($V$9*DA34/1000)&gt;0,$V$9*DA34/1000,"")</f>
        <v/>
      </c>
      <c r="DB35" s="162"/>
      <c r="DC35" s="162"/>
      <c r="DD35" s="162" t="str">
        <f>IF(($V$10*DD34/1000)&gt;0,$V$10*DD34/1000,"")</f>
        <v/>
      </c>
      <c r="DE35" s="162"/>
      <c r="DF35" s="162"/>
      <c r="DG35" s="162" t="str">
        <f>IF(($V$9*DG34/1000)&gt;0,$V$9*DG34/1000,"")</f>
        <v/>
      </c>
      <c r="DH35" s="162"/>
      <c r="DI35" s="162"/>
      <c r="DJ35" s="162" t="str">
        <f>IF(($V$10*DJ34/1000)&gt;0,$V$10*DJ34/1000,"")</f>
        <v/>
      </c>
      <c r="DK35" s="162"/>
      <c r="DL35" s="162"/>
      <c r="DM35" s="162" t="str">
        <f>IF(($V$9*DM34/1000)&gt;0,$V$9*DM34/1000,"")</f>
        <v/>
      </c>
      <c r="DN35" s="162"/>
      <c r="DO35" s="162"/>
      <c r="DP35" s="162" t="str">
        <f>IF(($V$10*DP34/1000)&gt;0,$V$10*DP34/1000,"")</f>
        <v/>
      </c>
      <c r="DQ35" s="162"/>
      <c r="DR35" s="162"/>
      <c r="DS35" s="165" t="str">
        <f>IF(($AK$12*DS34/1000)&gt;0,$AK$12*DS34/1000,"")</f>
        <v/>
      </c>
      <c r="DT35" s="165"/>
      <c r="DU35" s="165"/>
      <c r="DV35" s="165" t="str">
        <f>IF(($AK$12*DV34/1000)&gt;0,$AK$12*DV34/1000,"")</f>
        <v/>
      </c>
      <c r="DW35" s="165"/>
      <c r="DX35" s="165"/>
      <c r="DY35" s="166" t="str">
        <f>IF(($AK$12*DY34/1000)&gt;0,$AK$12*DY34/1000,"")</f>
        <v/>
      </c>
      <c r="DZ35" s="166"/>
      <c r="EA35" s="166"/>
      <c r="EB35" s="167" t="str">
        <f t="shared" si="0"/>
        <v/>
      </c>
      <c r="EC35" s="167"/>
      <c r="ED35" s="167"/>
      <c r="EE35" s="167"/>
      <c r="EF35" s="167"/>
      <c r="EG35" s="167"/>
      <c r="EH35" s="167" t="str">
        <f t="shared" si="1"/>
        <v/>
      </c>
      <c r="EI35" s="167"/>
      <c r="EJ35" s="167"/>
      <c r="EK35" s="167"/>
      <c r="EL35" s="167"/>
      <c r="EM35" s="167"/>
      <c r="EN35" s="167" t="str">
        <f>IF(JN35&gt;0,JN35,"")</f>
        <v/>
      </c>
      <c r="EO35" s="167"/>
      <c r="EP35" s="167"/>
      <c r="EQ35" s="167"/>
      <c r="ER35" s="167"/>
      <c r="ES35" s="167"/>
      <c r="ET35" s="167" t="str">
        <f>IF(JT35&gt;0,JT35,"")</f>
        <v/>
      </c>
      <c r="EU35" s="167"/>
      <c r="EV35" s="167"/>
      <c r="EW35" s="167"/>
      <c r="EX35" s="167"/>
      <c r="EY35" s="167"/>
      <c r="FG35" s="155">
        <f>$V$9*FG34/1000</f>
        <v>0</v>
      </c>
      <c r="FH35" s="155"/>
      <c r="FI35" s="155"/>
      <c r="FJ35" s="168">
        <f>$V$10*FJ34/1000</f>
        <v>0</v>
      </c>
      <c r="FK35" s="168"/>
      <c r="FL35" s="168"/>
      <c r="FM35" s="155">
        <f>$V$9*FM34/1000</f>
        <v>0</v>
      </c>
      <c r="FN35" s="155"/>
      <c r="FO35" s="155"/>
      <c r="FP35" s="168">
        <f>$V$10*FP34/1000</f>
        <v>0</v>
      </c>
      <c r="FQ35" s="168"/>
      <c r="FR35" s="168"/>
      <c r="FS35" s="155">
        <f>$V$9*FS34/1000</f>
        <v>0</v>
      </c>
      <c r="FT35" s="155"/>
      <c r="FU35" s="155"/>
      <c r="FV35" s="168">
        <f>$V$10*FV34/1000</f>
        <v>0</v>
      </c>
      <c r="FW35" s="168"/>
      <c r="FX35" s="168"/>
      <c r="FY35" s="155">
        <f>$V$9*FY34/1000</f>
        <v>0</v>
      </c>
      <c r="FZ35" s="155"/>
      <c r="GA35" s="155"/>
      <c r="GB35" s="168">
        <f>$V$10*GB34/1000</f>
        <v>0</v>
      </c>
      <c r="GC35" s="168"/>
      <c r="GD35" s="168"/>
      <c r="GE35" s="155">
        <f>$V$9*GE34/1000</f>
        <v>0</v>
      </c>
      <c r="GF35" s="155"/>
      <c r="GG35" s="155"/>
      <c r="GH35" s="168">
        <f>$V$10*GH34/1000</f>
        <v>0</v>
      </c>
      <c r="GI35" s="168"/>
      <c r="GJ35" s="168"/>
      <c r="GK35" s="155">
        <f>$V$9*GK34/1000</f>
        <v>0</v>
      </c>
      <c r="GL35" s="155"/>
      <c r="GM35" s="155"/>
      <c r="GN35" s="168">
        <f>$V$10*GN34/1000</f>
        <v>0</v>
      </c>
      <c r="GO35" s="168"/>
      <c r="GP35" s="168"/>
      <c r="GQ35" s="155">
        <f>$V$9*GQ34/1000</f>
        <v>0</v>
      </c>
      <c r="GR35" s="155"/>
      <c r="GS35" s="155"/>
      <c r="GT35" s="168">
        <f>$V$10*GT34/1000</f>
        <v>0</v>
      </c>
      <c r="GU35" s="168"/>
      <c r="GV35" s="168"/>
      <c r="GW35" s="155">
        <f>$V$9*GW34/1000</f>
        <v>0</v>
      </c>
      <c r="GX35" s="155"/>
      <c r="GY35" s="155"/>
      <c r="GZ35" s="168">
        <f>$V$10*GZ34/1000</f>
        <v>0</v>
      </c>
      <c r="HA35" s="168"/>
      <c r="HB35" s="168"/>
      <c r="HC35" s="155">
        <f>$V$9*HC34/1000</f>
        <v>0</v>
      </c>
      <c r="HD35" s="155"/>
      <c r="HE35" s="155"/>
      <c r="HF35" s="168">
        <f>$V$10*HF34/1000</f>
        <v>0</v>
      </c>
      <c r="HG35" s="168"/>
      <c r="HH35" s="168"/>
      <c r="HI35" s="155">
        <f>$V$9*HI34/1000</f>
        <v>0</v>
      </c>
      <c r="HJ35" s="155"/>
      <c r="HK35" s="155"/>
      <c r="HL35" s="168">
        <f>$V$10*HL34/1000</f>
        <v>0</v>
      </c>
      <c r="HM35" s="168"/>
      <c r="HN35" s="168"/>
      <c r="HO35" s="155">
        <f>$V$9*HO34/1000</f>
        <v>0</v>
      </c>
      <c r="HP35" s="155"/>
      <c r="HQ35" s="155"/>
      <c r="HR35" s="168">
        <f>$V$10*HR34/1000</f>
        <v>0</v>
      </c>
      <c r="HS35" s="168"/>
      <c r="HT35" s="168"/>
      <c r="HU35" s="155">
        <f>$V$9*HU34/1000</f>
        <v>0</v>
      </c>
      <c r="HV35" s="155"/>
      <c r="HW35" s="155"/>
      <c r="HX35" s="168">
        <f>$V$10*HX34/1000</f>
        <v>0</v>
      </c>
      <c r="HY35" s="168"/>
      <c r="HZ35" s="168"/>
      <c r="IA35" s="155">
        <f>$V$9*IA34/1000</f>
        <v>0</v>
      </c>
      <c r="IB35" s="155"/>
      <c r="IC35" s="155"/>
      <c r="ID35" s="168">
        <f>$V$10*ID34/1000</f>
        <v>0</v>
      </c>
      <c r="IE35" s="168"/>
      <c r="IF35" s="168"/>
      <c r="IG35" s="155">
        <f>$V$9*IG34/1000</f>
        <v>0</v>
      </c>
      <c r="IH35" s="155"/>
      <c r="II35" s="155"/>
      <c r="IJ35" s="168">
        <f>$V$10*IJ34/1000</f>
        <v>0</v>
      </c>
      <c r="IK35" s="168"/>
      <c r="IL35" s="168"/>
      <c r="IM35" s="155">
        <f>$V$9*IM34/1000</f>
        <v>0</v>
      </c>
      <c r="IN35" s="155"/>
      <c r="IO35" s="155"/>
      <c r="IP35" s="168">
        <f>$V$10*IP34/1000</f>
        <v>0</v>
      </c>
      <c r="IQ35" s="168"/>
      <c r="IR35" s="168"/>
      <c r="IS35" s="155">
        <f>$AK$12*IS34/1000</f>
        <v>0</v>
      </c>
      <c r="IT35" s="155"/>
      <c r="IU35" s="155"/>
      <c r="IV35" s="155">
        <f>$AK$12*IV34/1000</f>
        <v>0</v>
      </c>
      <c r="IW35" s="155"/>
      <c r="IX35" s="155"/>
      <c r="IY35" s="155">
        <f>$AK$12*IY34/1000</f>
        <v>0</v>
      </c>
      <c r="IZ35" s="155"/>
      <c r="JA35" s="155"/>
      <c r="JB35" s="156">
        <f t="shared" si="2"/>
        <v>0</v>
      </c>
      <c r="JC35" s="156"/>
      <c r="JD35" s="156"/>
      <c r="JE35" s="156"/>
      <c r="JF35" s="156"/>
      <c r="JG35" s="156"/>
      <c r="JH35" s="157">
        <f t="shared" si="3"/>
        <v>0</v>
      </c>
      <c r="JI35" s="157"/>
      <c r="JJ35" s="157"/>
      <c r="JK35" s="157"/>
      <c r="JL35" s="157"/>
      <c r="JM35" s="157"/>
      <c r="JN35" s="169">
        <f>JB35+JH35</f>
        <v>0</v>
      </c>
      <c r="JO35" s="169"/>
      <c r="JP35" s="169"/>
      <c r="JQ35" s="169"/>
      <c r="JR35" s="169"/>
      <c r="JS35" s="169"/>
      <c r="JT35" s="169">
        <f>SUM(IS35:JA35)</f>
        <v>0</v>
      </c>
      <c r="JU35" s="169"/>
      <c r="JV35" s="169"/>
      <c r="JW35" s="169"/>
      <c r="JX35" s="169"/>
      <c r="JY35" s="169"/>
    </row>
    <row r="36" spans="1:285" ht="11.85" customHeight="1" x14ac:dyDescent="0.25">
      <c r="A36" s="170" t="s">
        <v>72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1"/>
      <c r="Y36" s="171"/>
      <c r="Z36" s="171"/>
      <c r="AA36" s="171"/>
      <c r="AB36" s="171"/>
      <c r="AC36" s="145" t="s">
        <v>66</v>
      </c>
      <c r="AD36" s="145"/>
      <c r="AE36" s="145"/>
      <c r="AF36" s="145"/>
      <c r="AG36" s="172"/>
      <c r="AH36" s="172"/>
      <c r="AI36" s="172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4"/>
      <c r="BF36" s="174"/>
      <c r="BG36" s="174"/>
      <c r="BH36" s="173"/>
      <c r="BI36" s="173"/>
      <c r="BJ36" s="173"/>
      <c r="BK36" s="172"/>
      <c r="BL36" s="172"/>
      <c r="BM36" s="172"/>
      <c r="BN36" s="173"/>
      <c r="BO36" s="173"/>
      <c r="BP36" s="173"/>
      <c r="BQ36" s="173">
        <v>3</v>
      </c>
      <c r="BR36" s="173"/>
      <c r="BS36" s="173"/>
      <c r="BT36" s="173">
        <v>4</v>
      </c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93">
        <v>2</v>
      </c>
      <c r="CJ36" s="193"/>
      <c r="CK36" s="193"/>
      <c r="CL36" s="173">
        <v>3</v>
      </c>
      <c r="CM36" s="173"/>
      <c r="CN36" s="173"/>
      <c r="CO36" s="173"/>
      <c r="CP36" s="173"/>
      <c r="CQ36" s="173"/>
      <c r="CR36" s="173"/>
      <c r="CS36" s="173"/>
      <c r="CT36" s="173"/>
      <c r="CU36" s="176"/>
      <c r="CV36" s="176"/>
      <c r="CW36" s="176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7"/>
      <c r="DT36" s="177"/>
      <c r="DU36" s="177"/>
      <c r="DV36" s="178"/>
      <c r="DW36" s="178"/>
      <c r="DX36" s="178"/>
      <c r="DY36" s="179"/>
      <c r="DZ36" s="179"/>
      <c r="EA36" s="179"/>
      <c r="EB36" s="167">
        <f t="shared" si="0"/>
        <v>5</v>
      </c>
      <c r="EC36" s="167"/>
      <c r="ED36" s="167"/>
      <c r="EE36" s="167"/>
      <c r="EF36" s="167"/>
      <c r="EG36" s="167"/>
      <c r="EH36" s="167">
        <f t="shared" si="1"/>
        <v>7</v>
      </c>
      <c r="EI36" s="167"/>
      <c r="EJ36" s="167"/>
      <c r="EK36" s="167"/>
      <c r="EL36" s="167"/>
      <c r="EM36" s="167"/>
      <c r="EN36" s="167"/>
      <c r="EO36" s="167"/>
      <c r="EP36" s="167"/>
      <c r="EQ36" s="167"/>
      <c r="ER36" s="167"/>
      <c r="ES36" s="167"/>
      <c r="ET36" s="167"/>
      <c r="EU36" s="167"/>
      <c r="EV36" s="167"/>
      <c r="EW36" s="167"/>
      <c r="EX36" s="167"/>
      <c r="EY36" s="167"/>
      <c r="FG36" s="155">
        <f>AG36</f>
        <v>0</v>
      </c>
      <c r="FH36" s="155"/>
      <c r="FI36" s="155"/>
      <c r="FJ36" s="155">
        <f>AJ36</f>
        <v>0</v>
      </c>
      <c r="FK36" s="155"/>
      <c r="FL36" s="155"/>
      <c r="FM36" s="155">
        <f>AM36</f>
        <v>0</v>
      </c>
      <c r="FN36" s="155"/>
      <c r="FO36" s="155"/>
      <c r="FP36" s="155">
        <f>AP36</f>
        <v>0</v>
      </c>
      <c r="FQ36" s="155"/>
      <c r="FR36" s="155"/>
      <c r="FS36" s="155">
        <f>AS36</f>
        <v>0</v>
      </c>
      <c r="FT36" s="155"/>
      <c r="FU36" s="155"/>
      <c r="FV36" s="155">
        <f>AV36</f>
        <v>0</v>
      </c>
      <c r="FW36" s="155"/>
      <c r="FX36" s="155"/>
      <c r="FY36" s="155">
        <f>AY36</f>
        <v>0</v>
      </c>
      <c r="FZ36" s="155"/>
      <c r="GA36" s="155"/>
      <c r="GB36" s="155">
        <f>BB36</f>
        <v>0</v>
      </c>
      <c r="GC36" s="155"/>
      <c r="GD36" s="155"/>
      <c r="GE36" s="155">
        <f>BE36</f>
        <v>0</v>
      </c>
      <c r="GF36" s="155"/>
      <c r="GG36" s="155"/>
      <c r="GH36" s="155">
        <f>BH36</f>
        <v>0</v>
      </c>
      <c r="GI36" s="155"/>
      <c r="GJ36" s="155"/>
      <c r="GK36" s="155">
        <f>BK36</f>
        <v>0</v>
      </c>
      <c r="GL36" s="155"/>
      <c r="GM36" s="155"/>
      <c r="GN36" s="155">
        <f>BN36</f>
        <v>0</v>
      </c>
      <c r="GO36" s="155"/>
      <c r="GP36" s="155"/>
      <c r="GQ36" s="155">
        <f>BQ36</f>
        <v>3</v>
      </c>
      <c r="GR36" s="155"/>
      <c r="GS36" s="155"/>
      <c r="GT36" s="155">
        <f>BT36</f>
        <v>4</v>
      </c>
      <c r="GU36" s="155"/>
      <c r="GV36" s="155"/>
      <c r="GW36" s="155">
        <f>BW36</f>
        <v>0</v>
      </c>
      <c r="GX36" s="155"/>
      <c r="GY36" s="155"/>
      <c r="GZ36" s="155">
        <f>BZ36</f>
        <v>0</v>
      </c>
      <c r="HA36" s="155"/>
      <c r="HB36" s="155"/>
      <c r="HC36" s="155">
        <f>CC36</f>
        <v>0</v>
      </c>
      <c r="HD36" s="155"/>
      <c r="HE36" s="155"/>
      <c r="HF36" s="155">
        <f>CF36</f>
        <v>0</v>
      </c>
      <c r="HG36" s="155"/>
      <c r="HH36" s="155"/>
      <c r="HI36" s="155">
        <f>CI36</f>
        <v>2</v>
      </c>
      <c r="HJ36" s="155"/>
      <c r="HK36" s="155"/>
      <c r="HL36" s="155">
        <f>CL36</f>
        <v>3</v>
      </c>
      <c r="HM36" s="155"/>
      <c r="HN36" s="155"/>
      <c r="HO36" s="155">
        <f>CO36</f>
        <v>0</v>
      </c>
      <c r="HP36" s="155"/>
      <c r="HQ36" s="155"/>
      <c r="HR36" s="155">
        <f>CR36</f>
        <v>0</v>
      </c>
      <c r="HS36" s="155"/>
      <c r="HT36" s="155"/>
      <c r="HU36" s="155">
        <f>CU36</f>
        <v>0</v>
      </c>
      <c r="HV36" s="155"/>
      <c r="HW36" s="155"/>
      <c r="HX36" s="155">
        <f>CX36</f>
        <v>0</v>
      </c>
      <c r="HY36" s="155"/>
      <c r="HZ36" s="155"/>
      <c r="IA36" s="155">
        <f>DA36</f>
        <v>0</v>
      </c>
      <c r="IB36" s="155"/>
      <c r="IC36" s="155"/>
      <c r="ID36" s="155">
        <f>DD36</f>
        <v>0</v>
      </c>
      <c r="IE36" s="155"/>
      <c r="IF36" s="155"/>
      <c r="IG36" s="155">
        <f>DG36</f>
        <v>0</v>
      </c>
      <c r="IH36" s="155"/>
      <c r="II36" s="155"/>
      <c r="IJ36" s="155">
        <f>DJ36</f>
        <v>0</v>
      </c>
      <c r="IK36" s="155"/>
      <c r="IL36" s="155"/>
      <c r="IM36" s="155">
        <f>DM36</f>
        <v>0</v>
      </c>
      <c r="IN36" s="155"/>
      <c r="IO36" s="155"/>
      <c r="IP36" s="155">
        <f>DP36</f>
        <v>0</v>
      </c>
      <c r="IQ36" s="155"/>
      <c r="IR36" s="155"/>
      <c r="IS36" s="155">
        <f>DS36</f>
        <v>0</v>
      </c>
      <c r="IT36" s="155"/>
      <c r="IU36" s="155"/>
      <c r="IV36" s="155">
        <f>DV36</f>
        <v>0</v>
      </c>
      <c r="IW36" s="155"/>
      <c r="IX36" s="155"/>
      <c r="IY36" s="155">
        <f>DY36</f>
        <v>0</v>
      </c>
      <c r="IZ36" s="155"/>
      <c r="JA36" s="155"/>
      <c r="JB36" s="180">
        <f t="shared" si="2"/>
        <v>5</v>
      </c>
      <c r="JC36" s="180"/>
      <c r="JD36" s="180"/>
      <c r="JE36" s="180"/>
      <c r="JF36" s="180"/>
      <c r="JG36" s="180"/>
      <c r="JH36" s="181">
        <f t="shared" si="3"/>
        <v>7</v>
      </c>
      <c r="JI36" s="181"/>
      <c r="JJ36" s="181"/>
      <c r="JK36" s="181"/>
      <c r="JL36" s="181"/>
      <c r="JM36" s="181"/>
      <c r="JN36" s="182"/>
      <c r="JO36" s="182"/>
      <c r="JP36" s="182"/>
      <c r="JQ36" s="182"/>
      <c r="JR36" s="182"/>
      <c r="JS36" s="182"/>
      <c r="JT36" s="183"/>
      <c r="JU36" s="183"/>
      <c r="JV36" s="183"/>
      <c r="JW36" s="183"/>
      <c r="JX36" s="183"/>
      <c r="JY36" s="183"/>
    </row>
    <row r="37" spans="1:285" ht="15.6" customHeight="1" x14ac:dyDescent="0.25">
      <c r="A37" s="170"/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1"/>
      <c r="Y37" s="171"/>
      <c r="Z37" s="171"/>
      <c r="AA37" s="171"/>
      <c r="AB37" s="171"/>
      <c r="AC37" s="160" t="s">
        <v>67</v>
      </c>
      <c r="AD37" s="160"/>
      <c r="AE37" s="160"/>
      <c r="AF37" s="160"/>
      <c r="AG37" s="184" t="str">
        <f>IF(($V$9*AG36/1000)&gt;0,$V$9*AG36/1000,"")</f>
        <v/>
      </c>
      <c r="AH37" s="184"/>
      <c r="AI37" s="184"/>
      <c r="AJ37" s="185" t="str">
        <f>IF(($V$10*AJ36/1000)&gt;0,$V$10*AJ36/1000,"")</f>
        <v/>
      </c>
      <c r="AK37" s="185"/>
      <c r="AL37" s="185"/>
      <c r="AM37" s="185" t="str">
        <f>IF(($V$9*AM36/1000)&gt;0,$V$9*AM36/1000,"")</f>
        <v/>
      </c>
      <c r="AN37" s="185"/>
      <c r="AO37" s="185"/>
      <c r="AP37" s="185" t="str">
        <f>IF(($V$10*AP36/1000)&gt;0,$V$10*AP36/1000,"")</f>
        <v/>
      </c>
      <c r="AQ37" s="185"/>
      <c r="AR37" s="185"/>
      <c r="AS37" s="185" t="str">
        <f>IF(($V$9*AS36/1000)&gt;0,$V$9*AS36/1000,"")</f>
        <v/>
      </c>
      <c r="AT37" s="185"/>
      <c r="AU37" s="185"/>
      <c r="AV37" s="185" t="str">
        <f>IF(($V$10*AV36/1000)&gt;0,$V$10*AV36/1000,"")</f>
        <v/>
      </c>
      <c r="AW37" s="185"/>
      <c r="AX37" s="185"/>
      <c r="AY37" s="185" t="str">
        <f>IF(($V$9*AY36/1000)&gt;0,$V$9*AY36/1000,"")</f>
        <v/>
      </c>
      <c r="AZ37" s="185"/>
      <c r="BA37" s="185"/>
      <c r="BB37" s="185" t="str">
        <f>IF(($V$10*BB36/1000)&gt;0,$V$10*BB36/1000,"")</f>
        <v/>
      </c>
      <c r="BC37" s="185"/>
      <c r="BD37" s="185"/>
      <c r="BE37" s="184" t="str">
        <f>IF(($V$9*BE36/1000)&gt;0,$V$9*BE36/1000,"")</f>
        <v/>
      </c>
      <c r="BF37" s="184"/>
      <c r="BG37" s="184"/>
      <c r="BH37" s="185" t="str">
        <f>IF(($V$10*BH36/1000)&gt;0,$V$10*BH36/1000,"")</f>
        <v/>
      </c>
      <c r="BI37" s="185"/>
      <c r="BJ37" s="185"/>
      <c r="BK37" s="184" t="str">
        <f>IF(($V$9*BK36/1000)&gt;0,$V$9*BK36/1000,"")</f>
        <v/>
      </c>
      <c r="BL37" s="184"/>
      <c r="BM37" s="184"/>
      <c r="BN37" s="185" t="str">
        <f>IF(($V$10*BN36/1000)&gt;0,$V$10*BN36/1000,"")</f>
        <v/>
      </c>
      <c r="BO37" s="185"/>
      <c r="BP37" s="185"/>
      <c r="BQ37" s="185">
        <f>IF(($V$9*BQ36/1000)&gt;0,$V$9*BQ36/1000,"")</f>
        <v>3.3000000000000002E-2</v>
      </c>
      <c r="BR37" s="185"/>
      <c r="BS37" s="185"/>
      <c r="BT37" s="185">
        <f>IF(($V$10*BT36/1000)&gt;0,$V$10*BT36/1000,"")</f>
        <v>0.14399999999999999</v>
      </c>
      <c r="BU37" s="185"/>
      <c r="BV37" s="185"/>
      <c r="BW37" s="185" t="str">
        <f>IF(($V$9*BW36/1000)&gt;0,$V$9*BW36/1000,"")</f>
        <v/>
      </c>
      <c r="BX37" s="185"/>
      <c r="BY37" s="185"/>
      <c r="BZ37" s="185" t="str">
        <f>IF(($V$10*BZ36/1000)&gt;0,$V$10*BZ36/1000,"")</f>
        <v/>
      </c>
      <c r="CA37" s="185"/>
      <c r="CB37" s="185"/>
      <c r="CC37" s="185" t="str">
        <f>IF(($V$9*CC36/1000)&gt;0,$V$9*CC36/1000,"")</f>
        <v/>
      </c>
      <c r="CD37" s="185"/>
      <c r="CE37" s="185"/>
      <c r="CF37" s="185" t="str">
        <f>IF(($V$10*CF36/1000)&gt;0,$V$10*CF36/1000,"")</f>
        <v/>
      </c>
      <c r="CG37" s="185"/>
      <c r="CH37" s="185"/>
      <c r="CI37" s="194">
        <f>IF(($V$9*CI36/1000)&gt;0,$V$9*CI36/1000,"")</f>
        <v>2.1999999999999999E-2</v>
      </c>
      <c r="CJ37" s="194"/>
      <c r="CK37" s="194"/>
      <c r="CL37" s="185">
        <f>IF(($V$10*CL36/1000)&gt;0,$V$10*CL36/1000,"")</f>
        <v>0.108</v>
      </c>
      <c r="CM37" s="185"/>
      <c r="CN37" s="185"/>
      <c r="CO37" s="185" t="str">
        <f>IF(($V$9*CO36/1000)&gt;0,$V$9*CO36/1000,"")</f>
        <v/>
      </c>
      <c r="CP37" s="185"/>
      <c r="CQ37" s="185"/>
      <c r="CR37" s="185" t="str">
        <f>IF(($V$10*CR36/1000)&gt;0,$V$10*CR36/1000,"")</f>
        <v/>
      </c>
      <c r="CS37" s="185"/>
      <c r="CT37" s="185"/>
      <c r="CU37" s="187" t="str">
        <f>IF(($V$9*CU36/1000)&gt;0,$V$9*CU36/1000,"")</f>
        <v/>
      </c>
      <c r="CV37" s="187"/>
      <c r="CW37" s="187"/>
      <c r="CX37" s="185" t="str">
        <f>IF(($V$10*CX36/1000)&gt;0,$V$10*CX36/1000,"")</f>
        <v/>
      </c>
      <c r="CY37" s="185"/>
      <c r="CZ37" s="185"/>
      <c r="DA37" s="185" t="str">
        <f>IF(($V$9*DA36/1000)&gt;0,$V$9*DA36/1000,"")</f>
        <v/>
      </c>
      <c r="DB37" s="185"/>
      <c r="DC37" s="185"/>
      <c r="DD37" s="185" t="str">
        <f>IF(($V$10*DD36/1000)&gt;0,$V$10*DD36/1000,"")</f>
        <v/>
      </c>
      <c r="DE37" s="185"/>
      <c r="DF37" s="185"/>
      <c r="DG37" s="185" t="str">
        <f>IF(($V$9*DG36/1000)&gt;0,$V$9*DG36/1000,"")</f>
        <v/>
      </c>
      <c r="DH37" s="185"/>
      <c r="DI37" s="185"/>
      <c r="DJ37" s="185" t="str">
        <f>IF(($V$10*DJ36/1000)&gt;0,$V$10*DJ36/1000,"")</f>
        <v/>
      </c>
      <c r="DK37" s="185"/>
      <c r="DL37" s="185"/>
      <c r="DM37" s="185" t="str">
        <f>IF(($V$9*DM36/1000)&gt;0,$V$9*DM36/1000,"")</f>
        <v/>
      </c>
      <c r="DN37" s="185"/>
      <c r="DO37" s="185"/>
      <c r="DP37" s="185" t="str">
        <f>IF(($V$10*DP36/1000)&gt;0,$V$10*DP36/1000,"")</f>
        <v/>
      </c>
      <c r="DQ37" s="185"/>
      <c r="DR37" s="185"/>
      <c r="DS37" s="166" t="str">
        <f>IF(($AK$12*DS36/1000)&gt;0,$AK$12*DS36/1000,"")</f>
        <v/>
      </c>
      <c r="DT37" s="166"/>
      <c r="DU37" s="166"/>
      <c r="DV37" s="166" t="str">
        <f>IF(($AK$12*DV36/1000)&gt;0,$AK$12*DV36/1000,"")</f>
        <v/>
      </c>
      <c r="DW37" s="166"/>
      <c r="DX37" s="166"/>
      <c r="DY37" s="166" t="str">
        <f>IF(($AK$12*DY36/1000)&gt;0,$AK$12*DY36/1000,"")</f>
        <v/>
      </c>
      <c r="DZ37" s="166"/>
      <c r="EA37" s="166"/>
      <c r="EB37" s="167">
        <f t="shared" si="0"/>
        <v>5.5E-2</v>
      </c>
      <c r="EC37" s="167"/>
      <c r="ED37" s="167"/>
      <c r="EE37" s="167"/>
      <c r="EF37" s="167"/>
      <c r="EG37" s="167"/>
      <c r="EH37" s="167">
        <f t="shared" si="1"/>
        <v>0.252</v>
      </c>
      <c r="EI37" s="167"/>
      <c r="EJ37" s="167"/>
      <c r="EK37" s="167"/>
      <c r="EL37" s="167"/>
      <c r="EM37" s="167"/>
      <c r="EN37" s="167">
        <f>IF(JN37&gt;0,JN37,"")</f>
        <v>0.307</v>
      </c>
      <c r="EO37" s="167"/>
      <c r="EP37" s="167"/>
      <c r="EQ37" s="167"/>
      <c r="ER37" s="167"/>
      <c r="ES37" s="167"/>
      <c r="ET37" s="167"/>
      <c r="EU37" s="167"/>
      <c r="EV37" s="167"/>
      <c r="EW37" s="167"/>
      <c r="EX37" s="167"/>
      <c r="EY37" s="167"/>
      <c r="FG37" s="155">
        <f>$V$9*FG36/1000</f>
        <v>0</v>
      </c>
      <c r="FH37" s="155"/>
      <c r="FI37" s="155"/>
      <c r="FJ37" s="168">
        <f>$V$10*FJ36/1000</f>
        <v>0</v>
      </c>
      <c r="FK37" s="168"/>
      <c r="FL37" s="168"/>
      <c r="FM37" s="155">
        <f>$V$9*FM36/1000</f>
        <v>0</v>
      </c>
      <c r="FN37" s="155"/>
      <c r="FO37" s="155"/>
      <c r="FP37" s="168">
        <f>$V$10*FP36/1000</f>
        <v>0</v>
      </c>
      <c r="FQ37" s="168"/>
      <c r="FR37" s="168"/>
      <c r="FS37" s="155">
        <f>$V$9*FS36/1000</f>
        <v>0</v>
      </c>
      <c r="FT37" s="155"/>
      <c r="FU37" s="155"/>
      <c r="FV37" s="168">
        <f>$V$10*FV36/1000</f>
        <v>0</v>
      </c>
      <c r="FW37" s="168"/>
      <c r="FX37" s="168"/>
      <c r="FY37" s="155">
        <f>$V$9*FY36/1000</f>
        <v>0</v>
      </c>
      <c r="FZ37" s="155"/>
      <c r="GA37" s="155"/>
      <c r="GB37" s="168">
        <f>$V$10*GB36/1000</f>
        <v>0</v>
      </c>
      <c r="GC37" s="168"/>
      <c r="GD37" s="168"/>
      <c r="GE37" s="155">
        <f>$V$9*GE36/1000</f>
        <v>0</v>
      </c>
      <c r="GF37" s="155"/>
      <c r="GG37" s="155"/>
      <c r="GH37" s="168">
        <f>$V$10*GH36/1000</f>
        <v>0</v>
      </c>
      <c r="GI37" s="168"/>
      <c r="GJ37" s="168"/>
      <c r="GK37" s="155">
        <f>$V$9*GK36/1000</f>
        <v>0</v>
      </c>
      <c r="GL37" s="155"/>
      <c r="GM37" s="155"/>
      <c r="GN37" s="168">
        <f>$V$10*GN36/1000</f>
        <v>0</v>
      </c>
      <c r="GO37" s="168"/>
      <c r="GP37" s="168"/>
      <c r="GQ37" s="155">
        <f>$V$9*GQ36/1000</f>
        <v>3.3000000000000002E-2</v>
      </c>
      <c r="GR37" s="155"/>
      <c r="GS37" s="155"/>
      <c r="GT37" s="168">
        <f>$V$10*GT36/1000</f>
        <v>0.14399999999999999</v>
      </c>
      <c r="GU37" s="168"/>
      <c r="GV37" s="168"/>
      <c r="GW37" s="155">
        <f>$V$9*GW36/1000</f>
        <v>0</v>
      </c>
      <c r="GX37" s="155"/>
      <c r="GY37" s="155"/>
      <c r="GZ37" s="168">
        <f>$V$10*GZ36/1000</f>
        <v>0</v>
      </c>
      <c r="HA37" s="168"/>
      <c r="HB37" s="168"/>
      <c r="HC37" s="155">
        <f>$V$9*HC36/1000</f>
        <v>0</v>
      </c>
      <c r="HD37" s="155"/>
      <c r="HE37" s="155"/>
      <c r="HF37" s="168">
        <f>$V$10*HF36/1000</f>
        <v>0</v>
      </c>
      <c r="HG37" s="168"/>
      <c r="HH37" s="168"/>
      <c r="HI37" s="155">
        <f>$V$9*HI36/1000</f>
        <v>2.1999999999999999E-2</v>
      </c>
      <c r="HJ37" s="155"/>
      <c r="HK37" s="155"/>
      <c r="HL37" s="168">
        <f>$V$10*HL36/1000</f>
        <v>0.108</v>
      </c>
      <c r="HM37" s="168"/>
      <c r="HN37" s="168"/>
      <c r="HO37" s="155">
        <f>$V$9*HO36/1000</f>
        <v>0</v>
      </c>
      <c r="HP37" s="155"/>
      <c r="HQ37" s="155"/>
      <c r="HR37" s="168">
        <f>$V$10*HR36/1000</f>
        <v>0</v>
      </c>
      <c r="HS37" s="168"/>
      <c r="HT37" s="168"/>
      <c r="HU37" s="155">
        <f>$V$9*HU36/1000</f>
        <v>0</v>
      </c>
      <c r="HV37" s="155"/>
      <c r="HW37" s="155"/>
      <c r="HX37" s="168">
        <f>$V$10*HX36/1000</f>
        <v>0</v>
      </c>
      <c r="HY37" s="168"/>
      <c r="HZ37" s="168"/>
      <c r="IA37" s="155">
        <f>$V$9*IA36/1000</f>
        <v>0</v>
      </c>
      <c r="IB37" s="155"/>
      <c r="IC37" s="155"/>
      <c r="ID37" s="168">
        <f>$V$10*ID36/1000</f>
        <v>0</v>
      </c>
      <c r="IE37" s="168"/>
      <c r="IF37" s="168"/>
      <c r="IG37" s="155">
        <f>$V$9*IG36/1000</f>
        <v>0</v>
      </c>
      <c r="IH37" s="155"/>
      <c r="II37" s="155"/>
      <c r="IJ37" s="168">
        <f>$V$10*IJ36/1000</f>
        <v>0</v>
      </c>
      <c r="IK37" s="168"/>
      <c r="IL37" s="168"/>
      <c r="IM37" s="155">
        <f>$V$9*IM36/1000</f>
        <v>0</v>
      </c>
      <c r="IN37" s="155"/>
      <c r="IO37" s="155"/>
      <c r="IP37" s="168">
        <f>$V$10*IP36/1000</f>
        <v>0</v>
      </c>
      <c r="IQ37" s="168"/>
      <c r="IR37" s="168"/>
      <c r="IS37" s="155">
        <f>$AK$12*IS36/1000</f>
        <v>0</v>
      </c>
      <c r="IT37" s="155"/>
      <c r="IU37" s="155"/>
      <c r="IV37" s="155">
        <f>$AK$12*IV36/1000</f>
        <v>0</v>
      </c>
      <c r="IW37" s="155"/>
      <c r="IX37" s="155"/>
      <c r="IY37" s="155">
        <f>$AK$12*IY36/1000</f>
        <v>0</v>
      </c>
      <c r="IZ37" s="155"/>
      <c r="JA37" s="155"/>
      <c r="JB37" s="180">
        <f t="shared" si="2"/>
        <v>5.5E-2</v>
      </c>
      <c r="JC37" s="180"/>
      <c r="JD37" s="180"/>
      <c r="JE37" s="180"/>
      <c r="JF37" s="180"/>
      <c r="JG37" s="180"/>
      <c r="JH37" s="181">
        <f t="shared" si="3"/>
        <v>0.252</v>
      </c>
      <c r="JI37" s="181"/>
      <c r="JJ37" s="181"/>
      <c r="JK37" s="181"/>
      <c r="JL37" s="181"/>
      <c r="JM37" s="181"/>
      <c r="JN37" s="188">
        <f>JB37+JH37</f>
        <v>0.307</v>
      </c>
      <c r="JO37" s="188"/>
      <c r="JP37" s="188"/>
      <c r="JQ37" s="188"/>
      <c r="JR37" s="188"/>
      <c r="JS37" s="188"/>
      <c r="JT37" s="188">
        <f>SUM(IS37:JA37)</f>
        <v>0</v>
      </c>
      <c r="JU37" s="188"/>
      <c r="JV37" s="188"/>
      <c r="JW37" s="188"/>
      <c r="JX37" s="188"/>
      <c r="JY37" s="188"/>
    </row>
    <row r="38" spans="1:285" ht="11.25" customHeight="1" x14ac:dyDescent="0.25">
      <c r="A38" s="170" t="s">
        <v>48</v>
      </c>
      <c r="B38" s="170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1"/>
      <c r="Y38" s="171"/>
      <c r="Z38" s="171"/>
      <c r="AA38" s="171"/>
      <c r="AB38" s="171"/>
      <c r="AC38" s="145" t="s">
        <v>66</v>
      </c>
      <c r="AD38" s="145"/>
      <c r="AE38" s="145"/>
      <c r="AF38" s="145"/>
      <c r="AG38" s="172"/>
      <c r="AH38" s="172"/>
      <c r="AI38" s="172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4">
        <v>127.65</v>
      </c>
      <c r="BF38" s="174"/>
      <c r="BG38" s="174"/>
      <c r="BH38" s="173">
        <v>127.66</v>
      </c>
      <c r="BI38" s="173"/>
      <c r="BJ38" s="173"/>
      <c r="BK38" s="172"/>
      <c r="BL38" s="172"/>
      <c r="BM38" s="172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93"/>
      <c r="CJ38" s="193"/>
      <c r="CK38" s="19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6"/>
      <c r="CV38" s="176"/>
      <c r="CW38" s="176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7"/>
      <c r="DT38" s="177"/>
      <c r="DU38" s="177"/>
      <c r="DV38" s="178"/>
      <c r="DW38" s="178"/>
      <c r="DX38" s="178"/>
      <c r="DY38" s="179"/>
      <c r="DZ38" s="179"/>
      <c r="EA38" s="179"/>
      <c r="EB38" s="167">
        <f t="shared" si="0"/>
        <v>127.65</v>
      </c>
      <c r="EC38" s="167"/>
      <c r="ED38" s="167"/>
      <c r="EE38" s="167"/>
      <c r="EF38" s="167"/>
      <c r="EG38" s="167"/>
      <c r="EH38" s="167">
        <f t="shared" si="1"/>
        <v>127.66</v>
      </c>
      <c r="EI38" s="167"/>
      <c r="EJ38" s="167"/>
      <c r="EK38" s="167"/>
      <c r="EL38" s="167"/>
      <c r="EM38" s="167"/>
      <c r="EN38" s="167"/>
      <c r="EO38" s="167"/>
      <c r="EP38" s="167"/>
      <c r="EQ38" s="167"/>
      <c r="ER38" s="167"/>
      <c r="ES38" s="167"/>
      <c r="ET38" s="167"/>
      <c r="EU38" s="167"/>
      <c r="EV38" s="167"/>
      <c r="EW38" s="167"/>
      <c r="EX38" s="167"/>
      <c r="EY38" s="167"/>
      <c r="FG38" s="155">
        <f>AG38</f>
        <v>0</v>
      </c>
      <c r="FH38" s="155"/>
      <c r="FI38" s="155"/>
      <c r="FJ38" s="155">
        <f>AJ38</f>
        <v>0</v>
      </c>
      <c r="FK38" s="155"/>
      <c r="FL38" s="155"/>
      <c r="FM38" s="155">
        <f>AM38</f>
        <v>0</v>
      </c>
      <c r="FN38" s="155"/>
      <c r="FO38" s="155"/>
      <c r="FP38" s="155">
        <f>AP38</f>
        <v>0</v>
      </c>
      <c r="FQ38" s="155"/>
      <c r="FR38" s="155"/>
      <c r="FS38" s="155">
        <f>AS38</f>
        <v>0</v>
      </c>
      <c r="FT38" s="155"/>
      <c r="FU38" s="155"/>
      <c r="FV38" s="155">
        <f>AV38</f>
        <v>0</v>
      </c>
      <c r="FW38" s="155"/>
      <c r="FX38" s="155"/>
      <c r="FY38" s="155">
        <f>AY38</f>
        <v>0</v>
      </c>
      <c r="FZ38" s="155"/>
      <c r="GA38" s="155"/>
      <c r="GB38" s="155">
        <f>BB38</f>
        <v>0</v>
      </c>
      <c r="GC38" s="155"/>
      <c r="GD38" s="155"/>
      <c r="GE38" s="155">
        <f>BE38</f>
        <v>127.65</v>
      </c>
      <c r="GF38" s="155"/>
      <c r="GG38" s="155"/>
      <c r="GH38" s="155">
        <f>BH38</f>
        <v>127.66</v>
      </c>
      <c r="GI38" s="155"/>
      <c r="GJ38" s="155"/>
      <c r="GK38" s="155">
        <f>BK38</f>
        <v>0</v>
      </c>
      <c r="GL38" s="155"/>
      <c r="GM38" s="155"/>
      <c r="GN38" s="155">
        <f>BN38</f>
        <v>0</v>
      </c>
      <c r="GO38" s="155"/>
      <c r="GP38" s="155"/>
      <c r="GQ38" s="155">
        <f>BQ38</f>
        <v>0</v>
      </c>
      <c r="GR38" s="155"/>
      <c r="GS38" s="155"/>
      <c r="GT38" s="155">
        <f>BT38</f>
        <v>0</v>
      </c>
      <c r="GU38" s="155"/>
      <c r="GV38" s="155"/>
      <c r="GW38" s="155">
        <f>BW38</f>
        <v>0</v>
      </c>
      <c r="GX38" s="155"/>
      <c r="GY38" s="155"/>
      <c r="GZ38" s="155">
        <f>BZ38</f>
        <v>0</v>
      </c>
      <c r="HA38" s="155"/>
      <c r="HB38" s="155"/>
      <c r="HC38" s="155">
        <f>CC38</f>
        <v>0</v>
      </c>
      <c r="HD38" s="155"/>
      <c r="HE38" s="155"/>
      <c r="HF38" s="155">
        <f>CF38</f>
        <v>0</v>
      </c>
      <c r="HG38" s="155"/>
      <c r="HH38" s="155"/>
      <c r="HI38" s="155">
        <f>CI38</f>
        <v>0</v>
      </c>
      <c r="HJ38" s="155"/>
      <c r="HK38" s="155"/>
      <c r="HL38" s="155">
        <f>CL38</f>
        <v>0</v>
      </c>
      <c r="HM38" s="155"/>
      <c r="HN38" s="155"/>
      <c r="HO38" s="155">
        <f>CO38</f>
        <v>0</v>
      </c>
      <c r="HP38" s="155"/>
      <c r="HQ38" s="155"/>
      <c r="HR38" s="155">
        <f>CR38</f>
        <v>0</v>
      </c>
      <c r="HS38" s="155"/>
      <c r="HT38" s="155"/>
      <c r="HU38" s="155">
        <f>CU38</f>
        <v>0</v>
      </c>
      <c r="HV38" s="155"/>
      <c r="HW38" s="155"/>
      <c r="HX38" s="155">
        <f>CX38</f>
        <v>0</v>
      </c>
      <c r="HY38" s="155"/>
      <c r="HZ38" s="155"/>
      <c r="IA38" s="155">
        <f>DA38</f>
        <v>0</v>
      </c>
      <c r="IB38" s="155"/>
      <c r="IC38" s="155"/>
      <c r="ID38" s="155">
        <f>DD38</f>
        <v>0</v>
      </c>
      <c r="IE38" s="155"/>
      <c r="IF38" s="155"/>
      <c r="IG38" s="155">
        <f>DG38</f>
        <v>0</v>
      </c>
      <c r="IH38" s="155"/>
      <c r="II38" s="155"/>
      <c r="IJ38" s="155">
        <f>DJ38</f>
        <v>0</v>
      </c>
      <c r="IK38" s="155"/>
      <c r="IL38" s="155"/>
      <c r="IM38" s="155">
        <f>DM38</f>
        <v>0</v>
      </c>
      <c r="IN38" s="155"/>
      <c r="IO38" s="155"/>
      <c r="IP38" s="155">
        <f>DP38</f>
        <v>0</v>
      </c>
      <c r="IQ38" s="155"/>
      <c r="IR38" s="155"/>
      <c r="IS38" s="155">
        <f>DS38</f>
        <v>0</v>
      </c>
      <c r="IT38" s="155"/>
      <c r="IU38" s="155"/>
      <c r="IV38" s="155">
        <f>DV38</f>
        <v>0</v>
      </c>
      <c r="IW38" s="155"/>
      <c r="IX38" s="155"/>
      <c r="IY38" s="155">
        <f>DY38</f>
        <v>0</v>
      </c>
      <c r="IZ38" s="155"/>
      <c r="JA38" s="155"/>
      <c r="JB38" s="180">
        <f t="shared" si="2"/>
        <v>127.65</v>
      </c>
      <c r="JC38" s="180"/>
      <c r="JD38" s="180"/>
      <c r="JE38" s="180"/>
      <c r="JF38" s="180"/>
      <c r="JG38" s="180"/>
      <c r="JH38" s="181">
        <f t="shared" si="3"/>
        <v>127.66</v>
      </c>
      <c r="JI38" s="181"/>
      <c r="JJ38" s="181"/>
      <c r="JK38" s="181"/>
      <c r="JL38" s="181"/>
      <c r="JM38" s="181"/>
      <c r="JN38" s="182"/>
      <c r="JO38" s="182"/>
      <c r="JP38" s="182"/>
      <c r="JQ38" s="182"/>
      <c r="JR38" s="182"/>
      <c r="JS38" s="182"/>
      <c r="JT38" s="183"/>
      <c r="JU38" s="183"/>
      <c r="JV38" s="183"/>
      <c r="JW38" s="183"/>
      <c r="JX38" s="183"/>
      <c r="JY38" s="183"/>
    </row>
    <row r="39" spans="1:285" ht="12.6" customHeight="1" x14ac:dyDescent="0.25">
      <c r="A39" s="170"/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1"/>
      <c r="Y39" s="171"/>
      <c r="Z39" s="171"/>
      <c r="AA39" s="171"/>
      <c r="AB39" s="171"/>
      <c r="AC39" s="160" t="s">
        <v>67</v>
      </c>
      <c r="AD39" s="160"/>
      <c r="AE39" s="160"/>
      <c r="AF39" s="160"/>
      <c r="AG39" s="184" t="str">
        <f>IF(($V$9*AG38/1000)&gt;0,$V$9*AG38/1000,"")</f>
        <v/>
      </c>
      <c r="AH39" s="184"/>
      <c r="AI39" s="184"/>
      <c r="AJ39" s="185" t="str">
        <f>IF(($V$10*AJ38/1000)&gt;0,$V$10*AJ38/1000,"")</f>
        <v/>
      </c>
      <c r="AK39" s="185"/>
      <c r="AL39" s="185"/>
      <c r="AM39" s="185" t="str">
        <f>IF(($V$9*AM38/1000)&gt;0,$V$9*AM38/1000,"")</f>
        <v/>
      </c>
      <c r="AN39" s="185"/>
      <c r="AO39" s="185"/>
      <c r="AP39" s="185" t="str">
        <f>IF(($V$10*AP38/1000)&gt;0,$V$10*AP38/1000,"")</f>
        <v/>
      </c>
      <c r="AQ39" s="185"/>
      <c r="AR39" s="185"/>
      <c r="AS39" s="185" t="str">
        <f>IF(($V$9*AS38/1000)&gt;0,$V$9*AS38/1000,"")</f>
        <v/>
      </c>
      <c r="AT39" s="185"/>
      <c r="AU39" s="185"/>
      <c r="AV39" s="185" t="str">
        <f>IF(($V$10*AV38/1000)&gt;0,$V$10*AV38/1000,"")</f>
        <v/>
      </c>
      <c r="AW39" s="185"/>
      <c r="AX39" s="185"/>
      <c r="AY39" s="185" t="str">
        <f>IF(($V$9*AY38/1000)&gt;0,$V$9*AY38/1000,"")</f>
        <v/>
      </c>
      <c r="AZ39" s="185"/>
      <c r="BA39" s="185"/>
      <c r="BB39" s="185" t="str">
        <f>IF(($V$10*BB38/1000)&gt;0,$V$10*BB38/1000,"")</f>
        <v/>
      </c>
      <c r="BC39" s="185"/>
      <c r="BD39" s="185"/>
      <c r="BE39" s="184">
        <f>IF(($V$9*BE38/1000)&gt;0,$V$9*BE38/1000,"")</f>
        <v>1.40415</v>
      </c>
      <c r="BF39" s="184"/>
      <c r="BG39" s="184"/>
      <c r="BH39" s="185">
        <f>IF(($V$10*BH38/1000)&gt;0,$V$10*BH38/1000,"")</f>
        <v>4.5957600000000003</v>
      </c>
      <c r="BI39" s="185"/>
      <c r="BJ39" s="185"/>
      <c r="BK39" s="184" t="str">
        <f>IF(($V$9*BK38/1000)&gt;0,$V$9*BK38/1000,"")</f>
        <v/>
      </c>
      <c r="BL39" s="184"/>
      <c r="BM39" s="184"/>
      <c r="BN39" s="185" t="str">
        <f>IF(($V$10*BN38/1000)&gt;0,$V$10*BN38/1000,"")</f>
        <v/>
      </c>
      <c r="BO39" s="185"/>
      <c r="BP39" s="185"/>
      <c r="BQ39" s="185" t="str">
        <f>IF(($V$9*BQ38/1000)&gt;0,$V$9*BQ38/1000,"")</f>
        <v/>
      </c>
      <c r="BR39" s="185"/>
      <c r="BS39" s="185"/>
      <c r="BT39" s="185" t="str">
        <f>IF(($V$10*BT38/1000)&gt;0,$V$10*BT38/1000,"")</f>
        <v/>
      </c>
      <c r="BU39" s="185"/>
      <c r="BV39" s="185"/>
      <c r="BW39" s="185" t="str">
        <f>IF(($V$9*BW38/1000)&gt;0,$V$9*BW38/1000,"")</f>
        <v/>
      </c>
      <c r="BX39" s="185"/>
      <c r="BY39" s="185"/>
      <c r="BZ39" s="185" t="str">
        <f>IF(($V$10*BZ38/1000)&gt;0,$V$10*BZ38/1000,"")</f>
        <v/>
      </c>
      <c r="CA39" s="185"/>
      <c r="CB39" s="185"/>
      <c r="CC39" s="185" t="str">
        <f>IF(($V$9*CC38/1000)&gt;0,$V$9*CC38/1000,"")</f>
        <v/>
      </c>
      <c r="CD39" s="185"/>
      <c r="CE39" s="185"/>
      <c r="CF39" s="185" t="str">
        <f>IF(($V$10*CF38/1000)&gt;0,$V$10*CF38/1000,"")</f>
        <v/>
      </c>
      <c r="CG39" s="185"/>
      <c r="CH39" s="185"/>
      <c r="CI39" s="194" t="str">
        <f>IF(($V$9*CI38/1000)&gt;0,$V$9*CI38/1000,"")</f>
        <v/>
      </c>
      <c r="CJ39" s="194"/>
      <c r="CK39" s="194"/>
      <c r="CL39" s="185" t="str">
        <f>IF(($V$10*CL38/1000)&gt;0,$V$10*CL38/1000,"")</f>
        <v/>
      </c>
      <c r="CM39" s="185"/>
      <c r="CN39" s="185"/>
      <c r="CO39" s="185" t="str">
        <f>IF(($V$9*CO38/1000)&gt;0,$V$9*CO38/1000,"")</f>
        <v/>
      </c>
      <c r="CP39" s="185"/>
      <c r="CQ39" s="185"/>
      <c r="CR39" s="185" t="str">
        <f>IF(($V$10*CR38/1000)&gt;0,$V$10*CR38/1000,"")</f>
        <v/>
      </c>
      <c r="CS39" s="185"/>
      <c r="CT39" s="185"/>
      <c r="CU39" s="187" t="str">
        <f>IF(($V$9*CU38/1000)&gt;0,$V$9*CU38/1000,"")</f>
        <v/>
      </c>
      <c r="CV39" s="187"/>
      <c r="CW39" s="187"/>
      <c r="CX39" s="185" t="str">
        <f>IF(($V$10*CX38/1000)&gt;0,$V$10*CX38/1000,"")</f>
        <v/>
      </c>
      <c r="CY39" s="185"/>
      <c r="CZ39" s="185"/>
      <c r="DA39" s="185" t="str">
        <f>IF(($V$9*DA38/1000)&gt;0,$V$9*DA38/1000,"")</f>
        <v/>
      </c>
      <c r="DB39" s="185"/>
      <c r="DC39" s="185"/>
      <c r="DD39" s="185" t="str">
        <f>IF(($V$10*DD38/1000)&gt;0,$V$10*DD38/1000,"")</f>
        <v/>
      </c>
      <c r="DE39" s="185"/>
      <c r="DF39" s="185"/>
      <c r="DG39" s="185" t="str">
        <f>IF(($V$9*DG38/1000)&gt;0,$V$9*DG38/1000,"")</f>
        <v/>
      </c>
      <c r="DH39" s="185"/>
      <c r="DI39" s="185"/>
      <c r="DJ39" s="185" t="str">
        <f>IF(($V$10*DJ38/1000)&gt;0,$V$10*DJ38/1000,"")</f>
        <v/>
      </c>
      <c r="DK39" s="185"/>
      <c r="DL39" s="185"/>
      <c r="DM39" s="185" t="str">
        <f>IF(($V$9*DM38/1000)&gt;0,$V$9*DM38/1000,"")</f>
        <v/>
      </c>
      <c r="DN39" s="185"/>
      <c r="DO39" s="185"/>
      <c r="DP39" s="185" t="str">
        <f>IF(($V$10*DP38/1000)&gt;0,$V$10*DP38/1000,"")</f>
        <v/>
      </c>
      <c r="DQ39" s="185"/>
      <c r="DR39" s="185"/>
      <c r="DS39" s="166" t="str">
        <f>IF(($AK$12*DS38/1000)&gt;0,$AK$12*DS38/1000,"")</f>
        <v/>
      </c>
      <c r="DT39" s="166"/>
      <c r="DU39" s="166"/>
      <c r="DV39" s="166" t="str">
        <f>IF(($AK$12*DV38/1000)&gt;0,$AK$12*DV38/1000,"")</f>
        <v/>
      </c>
      <c r="DW39" s="166"/>
      <c r="DX39" s="166"/>
      <c r="DY39" s="166" t="str">
        <f>IF(($AK$12*DY38/1000)&gt;0,$AK$12*DY38/1000,"")</f>
        <v/>
      </c>
      <c r="DZ39" s="166"/>
      <c r="EA39" s="166"/>
      <c r="EB39" s="167">
        <f t="shared" si="0"/>
        <v>1.40415</v>
      </c>
      <c r="EC39" s="167"/>
      <c r="ED39" s="167"/>
      <c r="EE39" s="167"/>
      <c r="EF39" s="167"/>
      <c r="EG39" s="167"/>
      <c r="EH39" s="167">
        <f t="shared" si="1"/>
        <v>4.5957600000000003</v>
      </c>
      <c r="EI39" s="167"/>
      <c r="EJ39" s="167"/>
      <c r="EK39" s="167"/>
      <c r="EL39" s="167"/>
      <c r="EM39" s="167"/>
      <c r="EN39" s="167">
        <v>6</v>
      </c>
      <c r="EO39" s="167"/>
      <c r="EP39" s="167"/>
      <c r="EQ39" s="167"/>
      <c r="ER39" s="167"/>
      <c r="ES39" s="167"/>
      <c r="ET39" s="167"/>
      <c r="EU39" s="167"/>
      <c r="EV39" s="167"/>
      <c r="EW39" s="167"/>
      <c r="EX39" s="167"/>
      <c r="EY39" s="167"/>
      <c r="FG39" s="155">
        <f>$V$9*FG38/1000</f>
        <v>0</v>
      </c>
      <c r="FH39" s="155"/>
      <c r="FI39" s="155"/>
      <c r="FJ39" s="168">
        <f>$V$10*FJ38/1000</f>
        <v>0</v>
      </c>
      <c r="FK39" s="168"/>
      <c r="FL39" s="168"/>
      <c r="FM39" s="155">
        <f>$V$9*FM38/1000</f>
        <v>0</v>
      </c>
      <c r="FN39" s="155"/>
      <c r="FO39" s="155"/>
      <c r="FP39" s="168">
        <f>$V$10*FP38/1000</f>
        <v>0</v>
      </c>
      <c r="FQ39" s="168"/>
      <c r="FR39" s="168"/>
      <c r="FS39" s="155">
        <f>$V$9*FS38/1000</f>
        <v>0</v>
      </c>
      <c r="FT39" s="155"/>
      <c r="FU39" s="155"/>
      <c r="FV39" s="168">
        <f>$V$10*FV38/1000</f>
        <v>0</v>
      </c>
      <c r="FW39" s="168"/>
      <c r="FX39" s="168"/>
      <c r="FY39" s="155">
        <f>$V$9*FY38/1000</f>
        <v>0</v>
      </c>
      <c r="FZ39" s="155"/>
      <c r="GA39" s="155"/>
      <c r="GB39" s="168">
        <f>$V$10*GB38/1000</f>
        <v>0</v>
      </c>
      <c r="GC39" s="168"/>
      <c r="GD39" s="168"/>
      <c r="GE39" s="155">
        <f>$V$9*GE38/1000</f>
        <v>1.40415</v>
      </c>
      <c r="GF39" s="155"/>
      <c r="GG39" s="155"/>
      <c r="GH39" s="168">
        <f>$V$10*GH38/1000</f>
        <v>4.5957600000000003</v>
      </c>
      <c r="GI39" s="168"/>
      <c r="GJ39" s="168"/>
      <c r="GK39" s="155">
        <f>$V$9*GK38/1000</f>
        <v>0</v>
      </c>
      <c r="GL39" s="155"/>
      <c r="GM39" s="155"/>
      <c r="GN39" s="168">
        <f>$V$10*GN38/1000</f>
        <v>0</v>
      </c>
      <c r="GO39" s="168"/>
      <c r="GP39" s="168"/>
      <c r="GQ39" s="155">
        <f>$V$9*GQ38/1000</f>
        <v>0</v>
      </c>
      <c r="GR39" s="155"/>
      <c r="GS39" s="155"/>
      <c r="GT39" s="168">
        <f>$V$10*GT38/1000</f>
        <v>0</v>
      </c>
      <c r="GU39" s="168"/>
      <c r="GV39" s="168"/>
      <c r="GW39" s="155">
        <f>$V$9*GW38/1000</f>
        <v>0</v>
      </c>
      <c r="GX39" s="155"/>
      <c r="GY39" s="155"/>
      <c r="GZ39" s="168">
        <f>$V$10*GZ38/1000</f>
        <v>0</v>
      </c>
      <c r="HA39" s="168"/>
      <c r="HB39" s="168"/>
      <c r="HC39" s="155">
        <f>$V$9*HC38/1000</f>
        <v>0</v>
      </c>
      <c r="HD39" s="155"/>
      <c r="HE39" s="155"/>
      <c r="HF39" s="168">
        <f>$V$10*HF38/1000</f>
        <v>0</v>
      </c>
      <c r="HG39" s="168"/>
      <c r="HH39" s="168"/>
      <c r="HI39" s="155">
        <f>$V$9*HI38/1000</f>
        <v>0</v>
      </c>
      <c r="HJ39" s="155"/>
      <c r="HK39" s="155"/>
      <c r="HL39" s="168">
        <f>$V$10*HL38/1000</f>
        <v>0</v>
      </c>
      <c r="HM39" s="168"/>
      <c r="HN39" s="168"/>
      <c r="HO39" s="155">
        <f>$V$9*HO38/1000</f>
        <v>0</v>
      </c>
      <c r="HP39" s="155"/>
      <c r="HQ39" s="155"/>
      <c r="HR39" s="168">
        <f>$V$10*HR38/1000</f>
        <v>0</v>
      </c>
      <c r="HS39" s="168"/>
      <c r="HT39" s="168"/>
      <c r="HU39" s="155">
        <f>$V$9*HU38/1000</f>
        <v>0</v>
      </c>
      <c r="HV39" s="155"/>
      <c r="HW39" s="155"/>
      <c r="HX39" s="168">
        <f>$V$10*HX38/1000</f>
        <v>0</v>
      </c>
      <c r="HY39" s="168"/>
      <c r="HZ39" s="168"/>
      <c r="IA39" s="155">
        <f>$V$9*IA38/1000</f>
        <v>0</v>
      </c>
      <c r="IB39" s="155"/>
      <c r="IC39" s="155"/>
      <c r="ID39" s="168">
        <f>$V$10*ID38/1000</f>
        <v>0</v>
      </c>
      <c r="IE39" s="168"/>
      <c r="IF39" s="168"/>
      <c r="IG39" s="155">
        <f>$V$9*IG38/1000</f>
        <v>0</v>
      </c>
      <c r="IH39" s="155"/>
      <c r="II39" s="155"/>
      <c r="IJ39" s="168">
        <f>$V$10*IJ38/1000</f>
        <v>0</v>
      </c>
      <c r="IK39" s="168"/>
      <c r="IL39" s="168"/>
      <c r="IM39" s="155">
        <f>$V$9*IM38/1000</f>
        <v>0</v>
      </c>
      <c r="IN39" s="155"/>
      <c r="IO39" s="155"/>
      <c r="IP39" s="168">
        <f>$V$10*IP38/1000</f>
        <v>0</v>
      </c>
      <c r="IQ39" s="168"/>
      <c r="IR39" s="168"/>
      <c r="IS39" s="155">
        <f>$AK$12*IS38/1000</f>
        <v>0</v>
      </c>
      <c r="IT39" s="155"/>
      <c r="IU39" s="155"/>
      <c r="IV39" s="155">
        <f>$AK$12*IV38/1000</f>
        <v>0</v>
      </c>
      <c r="IW39" s="155"/>
      <c r="IX39" s="155"/>
      <c r="IY39" s="155">
        <f>$AK$12*IY38/1000</f>
        <v>0</v>
      </c>
      <c r="IZ39" s="155"/>
      <c r="JA39" s="155"/>
      <c r="JB39" s="180">
        <f t="shared" si="2"/>
        <v>1.40415</v>
      </c>
      <c r="JC39" s="180"/>
      <c r="JD39" s="180"/>
      <c r="JE39" s="180"/>
      <c r="JF39" s="180"/>
      <c r="JG39" s="180"/>
      <c r="JH39" s="181">
        <f t="shared" si="3"/>
        <v>4.5957600000000003</v>
      </c>
      <c r="JI39" s="181"/>
      <c r="JJ39" s="181"/>
      <c r="JK39" s="181"/>
      <c r="JL39" s="181"/>
      <c r="JM39" s="181"/>
      <c r="JN39" s="188">
        <f>JB39+JH39</f>
        <v>5.9999099999999999</v>
      </c>
      <c r="JO39" s="188"/>
      <c r="JP39" s="188"/>
      <c r="JQ39" s="188"/>
      <c r="JR39" s="188"/>
      <c r="JS39" s="188"/>
      <c r="JT39" s="188">
        <f>SUM(IS39:JA39)</f>
        <v>0</v>
      </c>
      <c r="JU39" s="188"/>
      <c r="JV39" s="188"/>
      <c r="JW39" s="188"/>
      <c r="JX39" s="188"/>
      <c r="JY39" s="188"/>
    </row>
    <row r="40" spans="1:285" ht="11.25" customHeight="1" x14ac:dyDescent="0.25">
      <c r="A40" s="198" t="s">
        <v>73</v>
      </c>
      <c r="B40" s="198"/>
      <c r="C40" s="198"/>
      <c r="D40" s="198"/>
      <c r="E40" s="198"/>
      <c r="F40" s="198"/>
      <c r="G40" s="198"/>
      <c r="H40" s="198"/>
      <c r="I40" s="198"/>
      <c r="J40" s="198"/>
      <c r="K40" s="198"/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198"/>
      <c r="W40" s="198"/>
      <c r="X40" s="190"/>
      <c r="Y40" s="190"/>
      <c r="Z40" s="190"/>
      <c r="AA40" s="190"/>
      <c r="AB40" s="190"/>
      <c r="AC40" s="145" t="s">
        <v>66</v>
      </c>
      <c r="AD40" s="145"/>
      <c r="AE40" s="145"/>
      <c r="AF40" s="145"/>
      <c r="AG40" s="172"/>
      <c r="AH40" s="172"/>
      <c r="AI40" s="172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4"/>
      <c r="BF40" s="174"/>
      <c r="BG40" s="174"/>
      <c r="BH40" s="173"/>
      <c r="BI40" s="173"/>
      <c r="BJ40" s="173"/>
      <c r="BK40" s="172"/>
      <c r="BL40" s="172"/>
      <c r="BM40" s="172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93"/>
      <c r="CJ40" s="193"/>
      <c r="CK40" s="19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6"/>
      <c r="CV40" s="176"/>
      <c r="CW40" s="176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7"/>
      <c r="DT40" s="177"/>
      <c r="DU40" s="177"/>
      <c r="DV40" s="178"/>
      <c r="DW40" s="178"/>
      <c r="DX40" s="178"/>
      <c r="DY40" s="179"/>
      <c r="DZ40" s="179"/>
      <c r="EA40" s="179"/>
      <c r="EB40" s="167" t="str">
        <f t="shared" si="0"/>
        <v/>
      </c>
      <c r="EC40" s="167"/>
      <c r="ED40" s="167"/>
      <c r="EE40" s="167"/>
      <c r="EF40" s="167"/>
      <c r="EG40" s="167"/>
      <c r="EH40" s="167" t="str">
        <f t="shared" si="1"/>
        <v/>
      </c>
      <c r="EI40" s="167"/>
      <c r="EJ40" s="167"/>
      <c r="EK40" s="167"/>
      <c r="EL40" s="167"/>
      <c r="EM40" s="167"/>
      <c r="EN40" s="167"/>
      <c r="EO40" s="167"/>
      <c r="EP40" s="167"/>
      <c r="EQ40" s="167"/>
      <c r="ER40" s="167"/>
      <c r="ES40" s="167"/>
      <c r="ET40" s="167"/>
      <c r="EU40" s="167"/>
      <c r="EV40" s="167"/>
      <c r="EW40" s="167"/>
      <c r="EX40" s="167"/>
      <c r="EY40" s="167"/>
      <c r="FG40" s="155">
        <f>AG40</f>
        <v>0</v>
      </c>
      <c r="FH40" s="155"/>
      <c r="FI40" s="155"/>
      <c r="FJ40" s="155">
        <f>AJ40</f>
        <v>0</v>
      </c>
      <c r="FK40" s="155"/>
      <c r="FL40" s="155"/>
      <c r="FM40" s="155">
        <f>AM40</f>
        <v>0</v>
      </c>
      <c r="FN40" s="155"/>
      <c r="FO40" s="155"/>
      <c r="FP40" s="155">
        <f>AP40</f>
        <v>0</v>
      </c>
      <c r="FQ40" s="155"/>
      <c r="FR40" s="155"/>
      <c r="FS40" s="155">
        <f>AS40</f>
        <v>0</v>
      </c>
      <c r="FT40" s="155"/>
      <c r="FU40" s="155"/>
      <c r="FV40" s="155">
        <f>AV40</f>
        <v>0</v>
      </c>
      <c r="FW40" s="155"/>
      <c r="FX40" s="155"/>
      <c r="FY40" s="155">
        <f>AY40</f>
        <v>0</v>
      </c>
      <c r="FZ40" s="155"/>
      <c r="GA40" s="155"/>
      <c r="GB40" s="155">
        <f>BB40</f>
        <v>0</v>
      </c>
      <c r="GC40" s="155"/>
      <c r="GD40" s="155"/>
      <c r="GE40" s="155">
        <f>BE40</f>
        <v>0</v>
      </c>
      <c r="GF40" s="155"/>
      <c r="GG40" s="155"/>
      <c r="GH40" s="155">
        <f>BH40</f>
        <v>0</v>
      </c>
      <c r="GI40" s="155"/>
      <c r="GJ40" s="155"/>
      <c r="GK40" s="155">
        <f>BK40</f>
        <v>0</v>
      </c>
      <c r="GL40" s="155"/>
      <c r="GM40" s="155"/>
      <c r="GN40" s="155">
        <f>BN40</f>
        <v>0</v>
      </c>
      <c r="GO40" s="155"/>
      <c r="GP40" s="155"/>
      <c r="GQ40" s="155">
        <f>BQ40</f>
        <v>0</v>
      </c>
      <c r="GR40" s="155"/>
      <c r="GS40" s="155"/>
      <c r="GT40" s="155">
        <f>BT40</f>
        <v>0</v>
      </c>
      <c r="GU40" s="155"/>
      <c r="GV40" s="155"/>
      <c r="GW40" s="155">
        <f>BW40</f>
        <v>0</v>
      </c>
      <c r="GX40" s="155"/>
      <c r="GY40" s="155"/>
      <c r="GZ40" s="155">
        <f>BZ40</f>
        <v>0</v>
      </c>
      <c r="HA40" s="155"/>
      <c r="HB40" s="155"/>
      <c r="HC40" s="155">
        <f>CC40</f>
        <v>0</v>
      </c>
      <c r="HD40" s="155"/>
      <c r="HE40" s="155"/>
      <c r="HF40" s="155">
        <f>CF40</f>
        <v>0</v>
      </c>
      <c r="HG40" s="155"/>
      <c r="HH40" s="155"/>
      <c r="HI40" s="155">
        <f>CI40</f>
        <v>0</v>
      </c>
      <c r="HJ40" s="155"/>
      <c r="HK40" s="155"/>
      <c r="HL40" s="155">
        <f>CL40</f>
        <v>0</v>
      </c>
      <c r="HM40" s="155"/>
      <c r="HN40" s="155"/>
      <c r="HO40" s="155">
        <f>CO40</f>
        <v>0</v>
      </c>
      <c r="HP40" s="155"/>
      <c r="HQ40" s="155"/>
      <c r="HR40" s="155">
        <f>CR40</f>
        <v>0</v>
      </c>
      <c r="HS40" s="155"/>
      <c r="HT40" s="155"/>
      <c r="HU40" s="155">
        <f>CU40</f>
        <v>0</v>
      </c>
      <c r="HV40" s="155"/>
      <c r="HW40" s="155"/>
      <c r="HX40" s="155">
        <f>CX40</f>
        <v>0</v>
      </c>
      <c r="HY40" s="155"/>
      <c r="HZ40" s="155"/>
      <c r="IA40" s="155">
        <f>DA40</f>
        <v>0</v>
      </c>
      <c r="IB40" s="155"/>
      <c r="IC40" s="155"/>
      <c r="ID40" s="155">
        <f>DD40</f>
        <v>0</v>
      </c>
      <c r="IE40" s="155"/>
      <c r="IF40" s="155"/>
      <c r="IG40" s="155">
        <f>DG40</f>
        <v>0</v>
      </c>
      <c r="IH40" s="155"/>
      <c r="II40" s="155"/>
      <c r="IJ40" s="155">
        <f>DJ40</f>
        <v>0</v>
      </c>
      <c r="IK40" s="155"/>
      <c r="IL40" s="155"/>
      <c r="IM40" s="155">
        <f>DM40</f>
        <v>0</v>
      </c>
      <c r="IN40" s="155"/>
      <c r="IO40" s="155"/>
      <c r="IP40" s="155">
        <f>DP40</f>
        <v>0</v>
      </c>
      <c r="IQ40" s="155"/>
      <c r="IR40" s="155"/>
      <c r="IS40" s="155">
        <f>DS40</f>
        <v>0</v>
      </c>
      <c r="IT40" s="155"/>
      <c r="IU40" s="155"/>
      <c r="IV40" s="155">
        <f>DV40</f>
        <v>0</v>
      </c>
      <c r="IW40" s="155"/>
      <c r="IX40" s="155"/>
      <c r="IY40" s="155">
        <f>DY40</f>
        <v>0</v>
      </c>
      <c r="IZ40" s="155"/>
      <c r="JA40" s="155"/>
      <c r="JB40" s="156">
        <f t="shared" si="2"/>
        <v>0</v>
      </c>
      <c r="JC40" s="156"/>
      <c r="JD40" s="156"/>
      <c r="JE40" s="156"/>
      <c r="JF40" s="156"/>
      <c r="JG40" s="156"/>
      <c r="JH40" s="157">
        <f t="shared" si="3"/>
        <v>0</v>
      </c>
      <c r="JI40" s="157"/>
      <c r="JJ40" s="157"/>
      <c r="JK40" s="157"/>
      <c r="JL40" s="157"/>
      <c r="JM40" s="157"/>
      <c r="JN40" s="158"/>
      <c r="JO40" s="158"/>
      <c r="JP40" s="158"/>
      <c r="JQ40" s="158"/>
      <c r="JR40" s="158"/>
      <c r="JS40" s="158"/>
      <c r="JT40" s="159"/>
      <c r="JU40" s="159"/>
      <c r="JV40" s="159"/>
      <c r="JW40" s="159"/>
      <c r="JX40" s="159"/>
      <c r="JY40" s="159"/>
    </row>
    <row r="41" spans="1:285" ht="14.85" customHeight="1" x14ac:dyDescent="0.25">
      <c r="A41" s="198"/>
      <c r="B41" s="198"/>
      <c r="C41" s="198"/>
      <c r="D41" s="198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0"/>
      <c r="Y41" s="190"/>
      <c r="Z41" s="190"/>
      <c r="AA41" s="190"/>
      <c r="AB41" s="190"/>
      <c r="AC41" s="160" t="s">
        <v>67</v>
      </c>
      <c r="AD41" s="160"/>
      <c r="AE41" s="160"/>
      <c r="AF41" s="160"/>
      <c r="AG41" s="161" t="str">
        <f>IF(($V$9*AG40/1000)&gt;0,$V$9*AG40/1000,"")</f>
        <v/>
      </c>
      <c r="AH41" s="161"/>
      <c r="AI41" s="161"/>
      <c r="AJ41" s="162" t="str">
        <f>IF(($V$10*AJ40/1000)&gt;0,$V$10*AJ40/1000,"")</f>
        <v/>
      </c>
      <c r="AK41" s="162"/>
      <c r="AL41" s="162"/>
      <c r="AM41" s="162" t="str">
        <f>IF(($V$9*AM40/1000)&gt;0,$V$9*AM40/1000,"")</f>
        <v/>
      </c>
      <c r="AN41" s="162"/>
      <c r="AO41" s="162"/>
      <c r="AP41" s="162" t="str">
        <f>IF(($V$10*AP40/1000)&gt;0,$V$10*AP40/1000,"")</f>
        <v/>
      </c>
      <c r="AQ41" s="162"/>
      <c r="AR41" s="162"/>
      <c r="AS41" s="162" t="str">
        <f>IF(($V$9*AS40/1000)&gt;0,$V$9*AS40/1000,"")</f>
        <v/>
      </c>
      <c r="AT41" s="162"/>
      <c r="AU41" s="162"/>
      <c r="AV41" s="162" t="str">
        <f>IF(($V$10*AV40/1000)&gt;0,$V$10*AV40/1000,"")</f>
        <v/>
      </c>
      <c r="AW41" s="162"/>
      <c r="AX41" s="162"/>
      <c r="AY41" s="162" t="str">
        <f>IF(($V$9*AY40/1000)&gt;0,$V$9*AY40/1000,"")</f>
        <v/>
      </c>
      <c r="AZ41" s="162"/>
      <c r="BA41" s="162"/>
      <c r="BB41" s="162" t="str">
        <f>IF(($V$10*BB40/1000)&gt;0,$V$10*BB40/1000,"")</f>
        <v/>
      </c>
      <c r="BC41" s="162"/>
      <c r="BD41" s="162"/>
      <c r="BE41" s="161" t="str">
        <f>IF(($V$9*BE40/1000)&gt;0,$V$9*BE40/1000,"")</f>
        <v/>
      </c>
      <c r="BF41" s="161"/>
      <c r="BG41" s="161"/>
      <c r="BH41" s="162" t="str">
        <f>IF(($V$10*BH40/1000)&gt;0,$V$10*BH40/1000,"")</f>
        <v/>
      </c>
      <c r="BI41" s="162"/>
      <c r="BJ41" s="162"/>
      <c r="BK41" s="161" t="str">
        <f>IF(($V$9*BK40/1000)&gt;0,$V$9*BK40/1000,"")</f>
        <v/>
      </c>
      <c r="BL41" s="161"/>
      <c r="BM41" s="161"/>
      <c r="BN41" s="162" t="str">
        <f>IF(($V$10*BN40/1000)&gt;0,$V$10*BN40/1000,"")</f>
        <v/>
      </c>
      <c r="BO41" s="162"/>
      <c r="BP41" s="162"/>
      <c r="BQ41" s="162" t="str">
        <f>IF(($V$9*BQ40/1000)&gt;0,$V$9*BQ40/1000,"")</f>
        <v/>
      </c>
      <c r="BR41" s="162"/>
      <c r="BS41" s="162"/>
      <c r="BT41" s="162" t="str">
        <f>IF(($V$10*BT40/1000)&gt;0,$V$10*BT40/1000,"")</f>
        <v/>
      </c>
      <c r="BU41" s="162"/>
      <c r="BV41" s="162"/>
      <c r="BW41" s="162" t="str">
        <f>IF(($V$9*BW40/1000)&gt;0,$V$9*BW40/1000,"")</f>
        <v/>
      </c>
      <c r="BX41" s="162"/>
      <c r="BY41" s="162"/>
      <c r="BZ41" s="162" t="str">
        <f>IF(($V$10*BZ40/1000)&gt;0,$V$10*BZ40/1000,"")</f>
        <v/>
      </c>
      <c r="CA41" s="162"/>
      <c r="CB41" s="162"/>
      <c r="CC41" s="162" t="str">
        <f>IF(($V$9*CC40/1000)&gt;0,$V$9*CC40/1000,"")</f>
        <v/>
      </c>
      <c r="CD41" s="162"/>
      <c r="CE41" s="162"/>
      <c r="CF41" s="162" t="str">
        <f>IF(($V$10*CF40/1000)&gt;0,$V$10*CF40/1000,"")</f>
        <v/>
      </c>
      <c r="CG41" s="162"/>
      <c r="CH41" s="162"/>
      <c r="CI41" s="191" t="str">
        <f>IF(($V$9*CI40/1000)&gt;0,$V$9*CI40/1000,"")</f>
        <v/>
      </c>
      <c r="CJ41" s="191"/>
      <c r="CK41" s="191"/>
      <c r="CL41" s="162" t="str">
        <f>IF(($V$10*CL40/1000)&gt;0,$V$10*CL40/1000,"")</f>
        <v/>
      </c>
      <c r="CM41" s="162"/>
      <c r="CN41" s="162"/>
      <c r="CO41" s="162" t="str">
        <f>IF(($V$9*CO40/1000)&gt;0,$V$9*CO40/1000,"")</f>
        <v/>
      </c>
      <c r="CP41" s="162"/>
      <c r="CQ41" s="162"/>
      <c r="CR41" s="162" t="str">
        <f>IF(($V$10*CR40/1000)&gt;0,$V$10*CR40/1000,"")</f>
        <v/>
      </c>
      <c r="CS41" s="162"/>
      <c r="CT41" s="162"/>
      <c r="CU41" s="164" t="str">
        <f>IF(($V$9*CU40/1000)&gt;0,$V$9*CU40/1000,"")</f>
        <v/>
      </c>
      <c r="CV41" s="164"/>
      <c r="CW41" s="164"/>
      <c r="CX41" s="162" t="str">
        <f>IF(($V$10*CX40/1000)&gt;0,$V$10*CX40/1000,"")</f>
        <v/>
      </c>
      <c r="CY41" s="162"/>
      <c r="CZ41" s="162"/>
      <c r="DA41" s="162" t="str">
        <f>IF(($V$9*DA40/1000)&gt;0,$V$9*DA40/1000,"")</f>
        <v/>
      </c>
      <c r="DB41" s="162"/>
      <c r="DC41" s="162"/>
      <c r="DD41" s="162" t="str">
        <f>IF(($V$10*DD40/1000)&gt;0,$V$10*DD40/1000,"")</f>
        <v/>
      </c>
      <c r="DE41" s="162"/>
      <c r="DF41" s="162"/>
      <c r="DG41" s="162" t="str">
        <f>IF(($V$9*DG40/1000)&gt;0,$V$9*DG40/1000,"")</f>
        <v/>
      </c>
      <c r="DH41" s="162"/>
      <c r="DI41" s="162"/>
      <c r="DJ41" s="162" t="str">
        <f>IF(($V$10*DJ40/1000)&gt;0,$V$10*DJ40/1000,"")</f>
        <v/>
      </c>
      <c r="DK41" s="162"/>
      <c r="DL41" s="162"/>
      <c r="DM41" s="162" t="str">
        <f>IF(($V$9*DM40/1000)&gt;0,$V$9*DM40/1000,"")</f>
        <v/>
      </c>
      <c r="DN41" s="162"/>
      <c r="DO41" s="162"/>
      <c r="DP41" s="162" t="str">
        <f>IF(($V$10*DP40/1000)&gt;0,$V$10*DP40/1000,"")</f>
        <v/>
      </c>
      <c r="DQ41" s="162"/>
      <c r="DR41" s="162"/>
      <c r="DS41" s="165" t="str">
        <f>IF(($AK$12*DS40/1000)&gt;0,$AK$12*DS40/1000,"")</f>
        <v/>
      </c>
      <c r="DT41" s="165"/>
      <c r="DU41" s="165"/>
      <c r="DV41" s="165" t="str">
        <f>IF(($AK$12*DV40/1000)&gt;0,$AK$12*DV40/1000,"")</f>
        <v/>
      </c>
      <c r="DW41" s="165"/>
      <c r="DX41" s="165"/>
      <c r="DY41" s="166" t="str">
        <f>IF(($AK$12*DY40/1000)&gt;0,$AK$12*DY40/1000,"")</f>
        <v/>
      </c>
      <c r="DZ41" s="166"/>
      <c r="EA41" s="166"/>
      <c r="EB41" s="167" t="str">
        <f t="shared" si="0"/>
        <v/>
      </c>
      <c r="EC41" s="167"/>
      <c r="ED41" s="167"/>
      <c r="EE41" s="167"/>
      <c r="EF41" s="167"/>
      <c r="EG41" s="167"/>
      <c r="EH41" s="167" t="str">
        <f t="shared" si="1"/>
        <v/>
      </c>
      <c r="EI41" s="167"/>
      <c r="EJ41" s="167"/>
      <c r="EK41" s="167"/>
      <c r="EL41" s="167"/>
      <c r="EM41" s="167"/>
      <c r="EN41" s="167" t="str">
        <f>IF(JN41&gt;0,JN41,"")</f>
        <v/>
      </c>
      <c r="EO41" s="167"/>
      <c r="EP41" s="167"/>
      <c r="EQ41" s="167"/>
      <c r="ER41" s="167"/>
      <c r="ES41" s="167"/>
      <c r="ET41" s="167" t="str">
        <f>IF(JT41&gt;0,JT41,"")</f>
        <v/>
      </c>
      <c r="EU41" s="167"/>
      <c r="EV41" s="167"/>
      <c r="EW41" s="167"/>
      <c r="EX41" s="167"/>
      <c r="EY41" s="167"/>
      <c r="FG41" s="155">
        <f>$V$9*FG40/1000</f>
        <v>0</v>
      </c>
      <c r="FH41" s="155"/>
      <c r="FI41" s="155"/>
      <c r="FJ41" s="168">
        <f>$V$10*FJ40/1000</f>
        <v>0</v>
      </c>
      <c r="FK41" s="168"/>
      <c r="FL41" s="168"/>
      <c r="FM41" s="155">
        <f>$V$9*FM40/1000</f>
        <v>0</v>
      </c>
      <c r="FN41" s="155"/>
      <c r="FO41" s="155"/>
      <c r="FP41" s="168">
        <f>$V$10*FP40/1000</f>
        <v>0</v>
      </c>
      <c r="FQ41" s="168"/>
      <c r="FR41" s="168"/>
      <c r="FS41" s="155">
        <f>$V$9*FS40/1000</f>
        <v>0</v>
      </c>
      <c r="FT41" s="155"/>
      <c r="FU41" s="155"/>
      <c r="FV41" s="168">
        <f>$V$10*FV40/1000</f>
        <v>0</v>
      </c>
      <c r="FW41" s="168"/>
      <c r="FX41" s="168"/>
      <c r="FY41" s="155">
        <f>$V$9*FY40/1000</f>
        <v>0</v>
      </c>
      <c r="FZ41" s="155"/>
      <c r="GA41" s="155"/>
      <c r="GB41" s="168">
        <f>$V$10*GB40/1000</f>
        <v>0</v>
      </c>
      <c r="GC41" s="168"/>
      <c r="GD41" s="168"/>
      <c r="GE41" s="155">
        <f>$V$9*GE40/1000</f>
        <v>0</v>
      </c>
      <c r="GF41" s="155"/>
      <c r="GG41" s="155"/>
      <c r="GH41" s="168">
        <f>$V$10*GH40/1000</f>
        <v>0</v>
      </c>
      <c r="GI41" s="168"/>
      <c r="GJ41" s="168"/>
      <c r="GK41" s="155">
        <f>$V$9*GK40/1000</f>
        <v>0</v>
      </c>
      <c r="GL41" s="155"/>
      <c r="GM41" s="155"/>
      <c r="GN41" s="168">
        <f>$V$10*GN40/1000</f>
        <v>0</v>
      </c>
      <c r="GO41" s="168"/>
      <c r="GP41" s="168"/>
      <c r="GQ41" s="155">
        <f>$V$9*GQ40/1000</f>
        <v>0</v>
      </c>
      <c r="GR41" s="155"/>
      <c r="GS41" s="155"/>
      <c r="GT41" s="168">
        <f>$V$10*GT40/1000</f>
        <v>0</v>
      </c>
      <c r="GU41" s="168"/>
      <c r="GV41" s="168"/>
      <c r="GW41" s="155">
        <f>$V$9*GW40/1000</f>
        <v>0</v>
      </c>
      <c r="GX41" s="155"/>
      <c r="GY41" s="155"/>
      <c r="GZ41" s="168">
        <f>$V$10*GZ40/1000</f>
        <v>0</v>
      </c>
      <c r="HA41" s="168"/>
      <c r="HB41" s="168"/>
      <c r="HC41" s="155">
        <f>$V$9*HC40/1000</f>
        <v>0</v>
      </c>
      <c r="HD41" s="155"/>
      <c r="HE41" s="155"/>
      <c r="HF41" s="168">
        <f>$V$10*HF40/1000</f>
        <v>0</v>
      </c>
      <c r="HG41" s="168"/>
      <c r="HH41" s="168"/>
      <c r="HI41" s="155">
        <f>$V$9*HI40/1000</f>
        <v>0</v>
      </c>
      <c r="HJ41" s="155"/>
      <c r="HK41" s="155"/>
      <c r="HL41" s="168">
        <f>$V$10*HL40/1000</f>
        <v>0</v>
      </c>
      <c r="HM41" s="168"/>
      <c r="HN41" s="168"/>
      <c r="HO41" s="155">
        <f>$V$9*HO40/1000</f>
        <v>0</v>
      </c>
      <c r="HP41" s="155"/>
      <c r="HQ41" s="155"/>
      <c r="HR41" s="168">
        <f>$V$10*HR40/1000</f>
        <v>0</v>
      </c>
      <c r="HS41" s="168"/>
      <c r="HT41" s="168"/>
      <c r="HU41" s="155">
        <f>$V$9*HU40/1000</f>
        <v>0</v>
      </c>
      <c r="HV41" s="155"/>
      <c r="HW41" s="155"/>
      <c r="HX41" s="168">
        <f>$V$10*HX40/1000</f>
        <v>0</v>
      </c>
      <c r="HY41" s="168"/>
      <c r="HZ41" s="168"/>
      <c r="IA41" s="155">
        <f>$V$9*IA40/1000</f>
        <v>0</v>
      </c>
      <c r="IB41" s="155"/>
      <c r="IC41" s="155"/>
      <c r="ID41" s="168">
        <f>$V$10*ID40/1000</f>
        <v>0</v>
      </c>
      <c r="IE41" s="168"/>
      <c r="IF41" s="168"/>
      <c r="IG41" s="155">
        <f>$V$9*IG40/1000</f>
        <v>0</v>
      </c>
      <c r="IH41" s="155"/>
      <c r="II41" s="155"/>
      <c r="IJ41" s="168">
        <f>$V$10*IJ40/1000</f>
        <v>0</v>
      </c>
      <c r="IK41" s="168"/>
      <c r="IL41" s="168"/>
      <c r="IM41" s="155">
        <f>$V$9*IM40/1000</f>
        <v>0</v>
      </c>
      <c r="IN41" s="155"/>
      <c r="IO41" s="155"/>
      <c r="IP41" s="168">
        <f>$V$10*IP40/1000</f>
        <v>0</v>
      </c>
      <c r="IQ41" s="168"/>
      <c r="IR41" s="168"/>
      <c r="IS41" s="155">
        <f>$AK$12*IS40/1000</f>
        <v>0</v>
      </c>
      <c r="IT41" s="155"/>
      <c r="IU41" s="155"/>
      <c r="IV41" s="155">
        <f>$AK$12*IV40/1000</f>
        <v>0</v>
      </c>
      <c r="IW41" s="155"/>
      <c r="IX41" s="155"/>
      <c r="IY41" s="155">
        <f>$AK$12*IY40/1000</f>
        <v>0</v>
      </c>
      <c r="IZ41" s="155"/>
      <c r="JA41" s="155"/>
      <c r="JB41" s="156">
        <f t="shared" si="2"/>
        <v>0</v>
      </c>
      <c r="JC41" s="156"/>
      <c r="JD41" s="156"/>
      <c r="JE41" s="156"/>
      <c r="JF41" s="156"/>
      <c r="JG41" s="156"/>
      <c r="JH41" s="157">
        <f t="shared" si="3"/>
        <v>0</v>
      </c>
      <c r="JI41" s="157"/>
      <c r="JJ41" s="157"/>
      <c r="JK41" s="157"/>
      <c r="JL41" s="157"/>
      <c r="JM41" s="157"/>
      <c r="JN41" s="169">
        <f>JB41+JH41</f>
        <v>0</v>
      </c>
      <c r="JO41" s="169"/>
      <c r="JP41" s="169"/>
      <c r="JQ41" s="169"/>
      <c r="JR41" s="169"/>
      <c r="JS41" s="169"/>
      <c r="JT41" s="169">
        <f>SUM(IS41:JA41)</f>
        <v>0</v>
      </c>
      <c r="JU41" s="169"/>
      <c r="JV41" s="169"/>
      <c r="JW41" s="169"/>
      <c r="JX41" s="169"/>
      <c r="JY41" s="169"/>
    </row>
    <row r="42" spans="1:285" ht="11.25" customHeight="1" x14ac:dyDescent="0.25">
      <c r="A42" s="192" t="s">
        <v>74</v>
      </c>
      <c r="B42" s="192"/>
      <c r="C42" s="192"/>
      <c r="D42" s="192"/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  <c r="X42" s="171"/>
      <c r="Y42" s="171"/>
      <c r="Z42" s="171"/>
      <c r="AA42" s="171"/>
      <c r="AB42" s="171"/>
      <c r="AC42" s="145" t="s">
        <v>66</v>
      </c>
      <c r="AD42" s="145"/>
      <c r="AE42" s="145"/>
      <c r="AF42" s="145"/>
      <c r="AG42" s="172"/>
      <c r="AH42" s="172"/>
      <c r="AI42" s="172"/>
      <c r="AJ42" s="173"/>
      <c r="AK42" s="173"/>
      <c r="AL42" s="173"/>
      <c r="AM42" s="173">
        <v>85</v>
      </c>
      <c r="AN42" s="173"/>
      <c r="AO42" s="173"/>
      <c r="AP42" s="173">
        <v>95.55</v>
      </c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4"/>
      <c r="BF42" s="174"/>
      <c r="BG42" s="174"/>
      <c r="BH42" s="173"/>
      <c r="BI42" s="173"/>
      <c r="BJ42" s="173"/>
      <c r="BK42" s="172"/>
      <c r="BL42" s="172"/>
      <c r="BM42" s="172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93"/>
      <c r="CJ42" s="193"/>
      <c r="CK42" s="19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6"/>
      <c r="CV42" s="176"/>
      <c r="CW42" s="176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7"/>
      <c r="DT42" s="177"/>
      <c r="DU42" s="177"/>
      <c r="DV42" s="178"/>
      <c r="DW42" s="178"/>
      <c r="DX42" s="178"/>
      <c r="DY42" s="179"/>
      <c r="DZ42" s="179"/>
      <c r="EA42" s="179"/>
      <c r="EB42" s="167">
        <f t="shared" si="0"/>
        <v>85</v>
      </c>
      <c r="EC42" s="167"/>
      <c r="ED42" s="167"/>
      <c r="EE42" s="167"/>
      <c r="EF42" s="167"/>
      <c r="EG42" s="167"/>
      <c r="EH42" s="167">
        <f t="shared" si="1"/>
        <v>95.55</v>
      </c>
      <c r="EI42" s="167"/>
      <c r="EJ42" s="167"/>
      <c r="EK42" s="167"/>
      <c r="EL42" s="167"/>
      <c r="EM42" s="167"/>
      <c r="EN42" s="167">
        <v>4.38</v>
      </c>
      <c r="EO42" s="167"/>
      <c r="EP42" s="167"/>
      <c r="EQ42" s="167"/>
      <c r="ER42" s="167"/>
      <c r="ES42" s="167"/>
      <c r="ET42" s="167"/>
      <c r="EU42" s="167"/>
      <c r="EV42" s="167"/>
      <c r="EW42" s="167"/>
      <c r="EX42" s="167"/>
      <c r="EY42" s="167"/>
      <c r="FG42" s="155">
        <f>AG42</f>
        <v>0</v>
      </c>
      <c r="FH42" s="155"/>
      <c r="FI42" s="155"/>
      <c r="FJ42" s="155">
        <f>AJ42</f>
        <v>0</v>
      </c>
      <c r="FK42" s="155"/>
      <c r="FL42" s="155"/>
      <c r="FM42" s="155">
        <f>AM42</f>
        <v>85</v>
      </c>
      <c r="FN42" s="155"/>
      <c r="FO42" s="155"/>
      <c r="FP42" s="155">
        <f>AP42</f>
        <v>95.55</v>
      </c>
      <c r="FQ42" s="155"/>
      <c r="FR42" s="155"/>
      <c r="FS42" s="155">
        <f>AS42</f>
        <v>0</v>
      </c>
      <c r="FT42" s="155"/>
      <c r="FU42" s="155"/>
      <c r="FV42" s="155">
        <f>AV42</f>
        <v>0</v>
      </c>
      <c r="FW42" s="155"/>
      <c r="FX42" s="155"/>
      <c r="FY42" s="155">
        <f>AY42</f>
        <v>0</v>
      </c>
      <c r="FZ42" s="155"/>
      <c r="GA42" s="155"/>
      <c r="GB42" s="155">
        <f>BB42</f>
        <v>0</v>
      </c>
      <c r="GC42" s="155"/>
      <c r="GD42" s="155"/>
      <c r="GE42" s="155">
        <f>BE42</f>
        <v>0</v>
      </c>
      <c r="GF42" s="155"/>
      <c r="GG42" s="155"/>
      <c r="GH42" s="155">
        <f>BH42</f>
        <v>0</v>
      </c>
      <c r="GI42" s="155"/>
      <c r="GJ42" s="155"/>
      <c r="GK42" s="155">
        <f>BK42</f>
        <v>0</v>
      </c>
      <c r="GL42" s="155"/>
      <c r="GM42" s="155"/>
      <c r="GN42" s="155">
        <f>BN42</f>
        <v>0</v>
      </c>
      <c r="GO42" s="155"/>
      <c r="GP42" s="155"/>
      <c r="GQ42" s="155">
        <f>BQ42</f>
        <v>0</v>
      </c>
      <c r="GR42" s="155"/>
      <c r="GS42" s="155"/>
      <c r="GT42" s="155">
        <f>BT42</f>
        <v>0</v>
      </c>
      <c r="GU42" s="155"/>
      <c r="GV42" s="155"/>
      <c r="GW42" s="155">
        <f>BW42</f>
        <v>0</v>
      </c>
      <c r="GX42" s="155"/>
      <c r="GY42" s="155"/>
      <c r="GZ42" s="155">
        <f>BZ42</f>
        <v>0</v>
      </c>
      <c r="HA42" s="155"/>
      <c r="HB42" s="155"/>
      <c r="HC42" s="155">
        <f>CC42</f>
        <v>0</v>
      </c>
      <c r="HD42" s="155"/>
      <c r="HE42" s="155"/>
      <c r="HF42" s="155">
        <f>CF42</f>
        <v>0</v>
      </c>
      <c r="HG42" s="155"/>
      <c r="HH42" s="155"/>
      <c r="HI42" s="155">
        <f>CI42</f>
        <v>0</v>
      </c>
      <c r="HJ42" s="155"/>
      <c r="HK42" s="155"/>
      <c r="HL42" s="155">
        <f>CL42</f>
        <v>0</v>
      </c>
      <c r="HM42" s="155"/>
      <c r="HN42" s="155"/>
      <c r="HO42" s="155">
        <f>CO42</f>
        <v>0</v>
      </c>
      <c r="HP42" s="155"/>
      <c r="HQ42" s="155"/>
      <c r="HR42" s="155">
        <f>CR42</f>
        <v>0</v>
      </c>
      <c r="HS42" s="155"/>
      <c r="HT42" s="155"/>
      <c r="HU42" s="155">
        <f>CU42</f>
        <v>0</v>
      </c>
      <c r="HV42" s="155"/>
      <c r="HW42" s="155"/>
      <c r="HX42" s="155">
        <f>CX42</f>
        <v>0</v>
      </c>
      <c r="HY42" s="155"/>
      <c r="HZ42" s="155"/>
      <c r="IA42" s="155">
        <f>DA42</f>
        <v>0</v>
      </c>
      <c r="IB42" s="155"/>
      <c r="IC42" s="155"/>
      <c r="ID42" s="155">
        <f>DD42</f>
        <v>0</v>
      </c>
      <c r="IE42" s="155"/>
      <c r="IF42" s="155"/>
      <c r="IG42" s="155">
        <f>DG42</f>
        <v>0</v>
      </c>
      <c r="IH42" s="155"/>
      <c r="II42" s="155"/>
      <c r="IJ42" s="155">
        <f>DJ42</f>
        <v>0</v>
      </c>
      <c r="IK42" s="155"/>
      <c r="IL42" s="155"/>
      <c r="IM42" s="155">
        <f>DM42</f>
        <v>0</v>
      </c>
      <c r="IN42" s="155"/>
      <c r="IO42" s="155"/>
      <c r="IP42" s="155">
        <f>DP42</f>
        <v>0</v>
      </c>
      <c r="IQ42" s="155"/>
      <c r="IR42" s="155"/>
      <c r="IS42" s="155">
        <f>DS42</f>
        <v>0</v>
      </c>
      <c r="IT42" s="155"/>
      <c r="IU42" s="155"/>
      <c r="IV42" s="155">
        <f>DV42</f>
        <v>0</v>
      </c>
      <c r="IW42" s="155"/>
      <c r="IX42" s="155"/>
      <c r="IY42" s="155">
        <f>DY42</f>
        <v>0</v>
      </c>
      <c r="IZ42" s="155"/>
      <c r="JA42" s="155"/>
      <c r="JB42" s="180">
        <f t="shared" si="2"/>
        <v>85</v>
      </c>
      <c r="JC42" s="180"/>
      <c r="JD42" s="180"/>
      <c r="JE42" s="180"/>
      <c r="JF42" s="180"/>
      <c r="JG42" s="180"/>
      <c r="JH42" s="181">
        <f t="shared" si="3"/>
        <v>95.55</v>
      </c>
      <c r="JI42" s="181"/>
      <c r="JJ42" s="181"/>
      <c r="JK42" s="181"/>
      <c r="JL42" s="181"/>
      <c r="JM42" s="181"/>
      <c r="JN42" s="182"/>
      <c r="JO42" s="182"/>
      <c r="JP42" s="182"/>
      <c r="JQ42" s="182"/>
      <c r="JR42" s="182"/>
      <c r="JS42" s="182"/>
      <c r="JT42" s="183"/>
      <c r="JU42" s="183"/>
      <c r="JV42" s="183"/>
      <c r="JW42" s="183"/>
      <c r="JX42" s="183"/>
      <c r="JY42" s="183"/>
    </row>
    <row r="43" spans="1:285" ht="10.35" customHeight="1" x14ac:dyDescent="0.25">
      <c r="A43" s="192"/>
      <c r="B43" s="192"/>
      <c r="C43" s="192"/>
      <c r="D43" s="192"/>
      <c r="E43" s="192"/>
      <c r="F43" s="192"/>
      <c r="G43" s="192"/>
      <c r="H43" s="192"/>
      <c r="I43" s="192"/>
      <c r="J43" s="192"/>
      <c r="K43" s="192"/>
      <c r="L43" s="192"/>
      <c r="M43" s="192"/>
      <c r="N43" s="192"/>
      <c r="O43" s="192"/>
      <c r="P43" s="192"/>
      <c r="Q43" s="192"/>
      <c r="R43" s="192"/>
      <c r="S43" s="192"/>
      <c r="T43" s="192"/>
      <c r="U43" s="192"/>
      <c r="V43" s="192"/>
      <c r="W43" s="192"/>
      <c r="X43" s="171"/>
      <c r="Y43" s="171"/>
      <c r="Z43" s="171"/>
      <c r="AA43" s="171"/>
      <c r="AB43" s="171"/>
      <c r="AC43" s="160" t="s">
        <v>67</v>
      </c>
      <c r="AD43" s="160"/>
      <c r="AE43" s="160"/>
      <c r="AF43" s="160"/>
      <c r="AG43" s="184" t="str">
        <f>IF(($V$9*AG42/1000)&gt;0,$V$9*AG42/1000,"")</f>
        <v/>
      </c>
      <c r="AH43" s="184"/>
      <c r="AI43" s="184"/>
      <c r="AJ43" s="185" t="str">
        <f>IF(($V$10*AJ42/1000)&gt;0,$V$10*AJ42/1000,"")</f>
        <v/>
      </c>
      <c r="AK43" s="185"/>
      <c r="AL43" s="185"/>
      <c r="AM43" s="185">
        <f>IF(($V$9*AM42/1000)&gt;0,$V$9*AM42/1000,"")</f>
        <v>0.93500000000000005</v>
      </c>
      <c r="AN43" s="185"/>
      <c r="AO43" s="185"/>
      <c r="AP43" s="185">
        <f>IF(($V$10*AP42/1000)&gt;0,$V$10*AP42/1000,"")</f>
        <v>3.4397999999999995</v>
      </c>
      <c r="AQ43" s="185"/>
      <c r="AR43" s="185"/>
      <c r="AS43" s="185" t="str">
        <f>IF(($V$9*AS42/1000)&gt;0,$V$9*AS42/1000,"")</f>
        <v/>
      </c>
      <c r="AT43" s="185"/>
      <c r="AU43" s="185"/>
      <c r="AV43" s="185" t="str">
        <f>IF(($V$10*AV42/1000)&gt;0,$V$10*AV42/1000,"")</f>
        <v/>
      </c>
      <c r="AW43" s="185"/>
      <c r="AX43" s="185"/>
      <c r="AY43" s="185" t="str">
        <f>IF(($V$9*AY42/1000)&gt;0,$V$9*AY42/1000,"")</f>
        <v/>
      </c>
      <c r="AZ43" s="185"/>
      <c r="BA43" s="185"/>
      <c r="BB43" s="185" t="str">
        <f>IF(($V$10*BB42/1000)&gt;0,$V$10*BB42/1000,"")</f>
        <v/>
      </c>
      <c r="BC43" s="185"/>
      <c r="BD43" s="185"/>
      <c r="BE43" s="184" t="str">
        <f>IF(($V$9*BE42/1000)&gt;0,$V$9*BE42/1000,"")</f>
        <v/>
      </c>
      <c r="BF43" s="184"/>
      <c r="BG43" s="184"/>
      <c r="BH43" s="185" t="str">
        <f>IF(($V$10*BH42/1000)&gt;0,$V$10*BH42/1000,"")</f>
        <v/>
      </c>
      <c r="BI43" s="185"/>
      <c r="BJ43" s="185"/>
      <c r="BK43" s="184" t="str">
        <f>IF(($V$9*BK42/1000)&gt;0,$V$9*BK42/1000,"")</f>
        <v/>
      </c>
      <c r="BL43" s="184"/>
      <c r="BM43" s="184"/>
      <c r="BN43" s="185" t="str">
        <f>IF(($V$10*BN42/1000)&gt;0,$V$10*BN42/1000,"")</f>
        <v/>
      </c>
      <c r="BO43" s="185"/>
      <c r="BP43" s="185"/>
      <c r="BQ43" s="185" t="str">
        <f>IF(($V$9*BQ42/1000)&gt;0,$V$9*BQ42/1000,"")</f>
        <v/>
      </c>
      <c r="BR43" s="185"/>
      <c r="BS43" s="185"/>
      <c r="BT43" s="185" t="str">
        <f>IF(($V$10*BT42/1000)&gt;0,$V$10*BT42/1000,"")</f>
        <v/>
      </c>
      <c r="BU43" s="185"/>
      <c r="BV43" s="185"/>
      <c r="BW43" s="185" t="str">
        <f>IF(($V$9*BW42/1000)&gt;0,$V$9*BW42/1000,"")</f>
        <v/>
      </c>
      <c r="BX43" s="185"/>
      <c r="BY43" s="185"/>
      <c r="BZ43" s="185" t="str">
        <f>IF(($V$10*BZ42/1000)&gt;0,$V$10*BZ42/1000,"")</f>
        <v/>
      </c>
      <c r="CA43" s="185"/>
      <c r="CB43" s="185"/>
      <c r="CC43" s="185" t="str">
        <f>IF(($V$9*CC42/1000)&gt;0,$V$9*CC42/1000,"")</f>
        <v/>
      </c>
      <c r="CD43" s="185"/>
      <c r="CE43" s="185"/>
      <c r="CF43" s="185" t="str">
        <f>IF(($V$10*CF42/1000)&gt;0,$V$10*CF42/1000,"")</f>
        <v/>
      </c>
      <c r="CG43" s="185"/>
      <c r="CH43" s="185"/>
      <c r="CI43" s="194" t="str">
        <f>IF(($V$9*CI42/1000)&gt;0,$V$9*CI42/1000,"")</f>
        <v/>
      </c>
      <c r="CJ43" s="194"/>
      <c r="CK43" s="194"/>
      <c r="CL43" s="185" t="str">
        <f>IF(($V$10*CL42/1000)&gt;0,$V$10*CL42/1000,"")</f>
        <v/>
      </c>
      <c r="CM43" s="185"/>
      <c r="CN43" s="185"/>
      <c r="CO43" s="185" t="str">
        <f>IF(($V$9*CO42/1000)&gt;0,$V$9*CO42/1000,"")</f>
        <v/>
      </c>
      <c r="CP43" s="185"/>
      <c r="CQ43" s="185"/>
      <c r="CR43" s="185" t="str">
        <f>IF(($V$10*CR42/1000)&gt;0,$V$10*CR42/1000,"")</f>
        <v/>
      </c>
      <c r="CS43" s="185"/>
      <c r="CT43" s="185"/>
      <c r="CU43" s="187" t="str">
        <f>IF(($V$9*CU42/1000)&gt;0,$V$9*CU42/1000,"")</f>
        <v/>
      </c>
      <c r="CV43" s="187"/>
      <c r="CW43" s="187"/>
      <c r="CX43" s="185" t="str">
        <f>IF(($V$10*CX42/1000)&gt;0,$V$10*CX42/1000,"")</f>
        <v/>
      </c>
      <c r="CY43" s="185"/>
      <c r="CZ43" s="185"/>
      <c r="DA43" s="185" t="str">
        <f>IF(($V$9*DA42/1000)&gt;0,$V$9*DA42/1000,"")</f>
        <v/>
      </c>
      <c r="DB43" s="185"/>
      <c r="DC43" s="185"/>
      <c r="DD43" s="185" t="str">
        <f>IF(($V$10*DD42/1000)&gt;0,$V$10*DD42/1000,"")</f>
        <v/>
      </c>
      <c r="DE43" s="185"/>
      <c r="DF43" s="185"/>
      <c r="DG43" s="185" t="str">
        <f>IF(($V$9*DG42/1000)&gt;0,$V$9*DG42/1000,"")</f>
        <v/>
      </c>
      <c r="DH43" s="185"/>
      <c r="DI43" s="185"/>
      <c r="DJ43" s="185" t="str">
        <f>IF(($V$10*DJ42/1000)&gt;0,$V$10*DJ42/1000,"")</f>
        <v/>
      </c>
      <c r="DK43" s="185"/>
      <c r="DL43" s="185"/>
      <c r="DM43" s="185" t="str">
        <f>IF(($V$9*DM42/1000)&gt;0,$V$9*DM42/1000,"")</f>
        <v/>
      </c>
      <c r="DN43" s="185"/>
      <c r="DO43" s="185"/>
      <c r="DP43" s="185" t="str">
        <f>IF(($V$10*DP42/1000)&gt;0,$V$10*DP42/1000,"")</f>
        <v/>
      </c>
      <c r="DQ43" s="185"/>
      <c r="DR43" s="185"/>
      <c r="DS43" s="166" t="str">
        <f>IF(($AK$12*DS42/1000)&gt;0,$AK$12*DS42/1000,"")</f>
        <v/>
      </c>
      <c r="DT43" s="166"/>
      <c r="DU43" s="166"/>
      <c r="DV43" s="166" t="str">
        <f>IF(($AK$12*DV42/1000)&gt;0,$AK$12*DV42/1000,"")</f>
        <v/>
      </c>
      <c r="DW43" s="166"/>
      <c r="DX43" s="166"/>
      <c r="DY43" s="166" t="str">
        <f>IF(($AK$12*DY42/1000)&gt;0,$AK$12*DY42/1000,"")</f>
        <v/>
      </c>
      <c r="DZ43" s="166"/>
      <c r="EA43" s="166"/>
      <c r="EB43" s="167">
        <f t="shared" si="0"/>
        <v>0.93500000000000005</v>
      </c>
      <c r="EC43" s="167"/>
      <c r="ED43" s="167"/>
      <c r="EE43" s="167"/>
      <c r="EF43" s="167"/>
      <c r="EG43" s="167"/>
      <c r="EH43" s="167">
        <f t="shared" si="1"/>
        <v>3.4397999999999995</v>
      </c>
      <c r="EI43" s="167"/>
      <c r="EJ43" s="167"/>
      <c r="EK43" s="167"/>
      <c r="EL43" s="167"/>
      <c r="EM43" s="167"/>
      <c r="EN43" s="167"/>
      <c r="EO43" s="167"/>
      <c r="EP43" s="167"/>
      <c r="EQ43" s="167"/>
      <c r="ER43" s="167"/>
      <c r="ES43" s="167"/>
      <c r="ET43" s="167"/>
      <c r="EU43" s="167"/>
      <c r="EV43" s="167"/>
      <c r="EW43" s="167"/>
      <c r="EX43" s="167"/>
      <c r="EY43" s="167"/>
      <c r="FG43" s="155">
        <f>$V$9*FG42/1000</f>
        <v>0</v>
      </c>
      <c r="FH43" s="155"/>
      <c r="FI43" s="155"/>
      <c r="FJ43" s="168">
        <f>$V$10*FJ42/1000</f>
        <v>0</v>
      </c>
      <c r="FK43" s="168"/>
      <c r="FL43" s="168"/>
      <c r="FM43" s="155">
        <f>$V$9*FM42/1000</f>
        <v>0.93500000000000005</v>
      </c>
      <c r="FN43" s="155"/>
      <c r="FO43" s="155"/>
      <c r="FP43" s="168">
        <f>$V$10*FP42/1000</f>
        <v>3.4397999999999995</v>
      </c>
      <c r="FQ43" s="168"/>
      <c r="FR43" s="168"/>
      <c r="FS43" s="155">
        <f>$V$9*FS42/1000</f>
        <v>0</v>
      </c>
      <c r="FT43" s="155"/>
      <c r="FU43" s="155"/>
      <c r="FV43" s="168">
        <f>$V$10*FV42/1000</f>
        <v>0</v>
      </c>
      <c r="FW43" s="168"/>
      <c r="FX43" s="168"/>
      <c r="FY43" s="155">
        <f>$V$9*FY42/1000</f>
        <v>0</v>
      </c>
      <c r="FZ43" s="155"/>
      <c r="GA43" s="155"/>
      <c r="GB43" s="168">
        <f>$V$10*GB42/1000</f>
        <v>0</v>
      </c>
      <c r="GC43" s="168"/>
      <c r="GD43" s="168"/>
      <c r="GE43" s="155">
        <f>$V$9*GE42/1000</f>
        <v>0</v>
      </c>
      <c r="GF43" s="155"/>
      <c r="GG43" s="155"/>
      <c r="GH43" s="168">
        <f>$V$10*GH42/1000</f>
        <v>0</v>
      </c>
      <c r="GI43" s="168"/>
      <c r="GJ43" s="168"/>
      <c r="GK43" s="155">
        <f>$V$9*GK42/1000</f>
        <v>0</v>
      </c>
      <c r="GL43" s="155"/>
      <c r="GM43" s="155"/>
      <c r="GN43" s="168">
        <f>$V$10*GN42/1000</f>
        <v>0</v>
      </c>
      <c r="GO43" s="168"/>
      <c r="GP43" s="168"/>
      <c r="GQ43" s="155">
        <f>$V$9*GQ42/1000</f>
        <v>0</v>
      </c>
      <c r="GR43" s="155"/>
      <c r="GS43" s="155"/>
      <c r="GT43" s="168">
        <f>$V$10*GT42/1000</f>
        <v>0</v>
      </c>
      <c r="GU43" s="168"/>
      <c r="GV43" s="168"/>
      <c r="GW43" s="155">
        <f>$V$9*GW42/1000</f>
        <v>0</v>
      </c>
      <c r="GX43" s="155"/>
      <c r="GY43" s="155"/>
      <c r="GZ43" s="168">
        <f>$V$10*GZ42/1000</f>
        <v>0</v>
      </c>
      <c r="HA43" s="168"/>
      <c r="HB43" s="168"/>
      <c r="HC43" s="155">
        <f>$V$9*HC42/1000</f>
        <v>0</v>
      </c>
      <c r="HD43" s="155"/>
      <c r="HE43" s="155"/>
      <c r="HF43" s="168">
        <f>$V$10*HF42/1000</f>
        <v>0</v>
      </c>
      <c r="HG43" s="168"/>
      <c r="HH43" s="168"/>
      <c r="HI43" s="155">
        <f>$V$9*HI42/1000</f>
        <v>0</v>
      </c>
      <c r="HJ43" s="155"/>
      <c r="HK43" s="155"/>
      <c r="HL43" s="168">
        <f>$V$10*HL42/1000</f>
        <v>0</v>
      </c>
      <c r="HM43" s="168"/>
      <c r="HN43" s="168"/>
      <c r="HO43" s="155">
        <f>$V$9*HO42/1000</f>
        <v>0</v>
      </c>
      <c r="HP43" s="155"/>
      <c r="HQ43" s="155"/>
      <c r="HR43" s="168">
        <f>$V$10*HR42/1000</f>
        <v>0</v>
      </c>
      <c r="HS43" s="168"/>
      <c r="HT43" s="168"/>
      <c r="HU43" s="155">
        <f>$V$9*HU42/1000</f>
        <v>0</v>
      </c>
      <c r="HV43" s="155"/>
      <c r="HW43" s="155"/>
      <c r="HX43" s="168">
        <f>$V$10*HX42/1000</f>
        <v>0</v>
      </c>
      <c r="HY43" s="168"/>
      <c r="HZ43" s="168"/>
      <c r="IA43" s="155">
        <f>$V$9*IA42/1000</f>
        <v>0</v>
      </c>
      <c r="IB43" s="155"/>
      <c r="IC43" s="155"/>
      <c r="ID43" s="168">
        <f>$V$10*ID42/1000</f>
        <v>0</v>
      </c>
      <c r="IE43" s="168"/>
      <c r="IF43" s="168"/>
      <c r="IG43" s="155">
        <f>$V$9*IG42/1000</f>
        <v>0</v>
      </c>
      <c r="IH43" s="155"/>
      <c r="II43" s="155"/>
      <c r="IJ43" s="168">
        <f>$V$10*IJ42/1000</f>
        <v>0</v>
      </c>
      <c r="IK43" s="168"/>
      <c r="IL43" s="168"/>
      <c r="IM43" s="155">
        <f>$V$9*IM42/1000</f>
        <v>0</v>
      </c>
      <c r="IN43" s="155"/>
      <c r="IO43" s="155"/>
      <c r="IP43" s="168">
        <f>$V$10*IP42/1000</f>
        <v>0</v>
      </c>
      <c r="IQ43" s="168"/>
      <c r="IR43" s="168"/>
      <c r="IS43" s="155">
        <f>$AK$12*IS42/1000</f>
        <v>0</v>
      </c>
      <c r="IT43" s="155"/>
      <c r="IU43" s="155"/>
      <c r="IV43" s="155">
        <f>$AK$12*IV42/1000</f>
        <v>0</v>
      </c>
      <c r="IW43" s="155"/>
      <c r="IX43" s="155"/>
      <c r="IY43" s="155">
        <f>$AK$12*IY42/1000</f>
        <v>0</v>
      </c>
      <c r="IZ43" s="155"/>
      <c r="JA43" s="155"/>
      <c r="JB43" s="180">
        <f t="shared" si="2"/>
        <v>0.93500000000000005</v>
      </c>
      <c r="JC43" s="180"/>
      <c r="JD43" s="180"/>
      <c r="JE43" s="180"/>
      <c r="JF43" s="180"/>
      <c r="JG43" s="180"/>
      <c r="JH43" s="181">
        <f t="shared" si="3"/>
        <v>3.4397999999999995</v>
      </c>
      <c r="JI43" s="181"/>
      <c r="JJ43" s="181"/>
      <c r="JK43" s="181"/>
      <c r="JL43" s="181"/>
      <c r="JM43" s="181"/>
      <c r="JN43" s="188">
        <f>JB43+JH43</f>
        <v>4.3747999999999996</v>
      </c>
      <c r="JO43" s="188"/>
      <c r="JP43" s="188"/>
      <c r="JQ43" s="188"/>
      <c r="JR43" s="188"/>
      <c r="JS43" s="188"/>
      <c r="JT43" s="188">
        <f>SUM(IS43:JA43)</f>
        <v>0</v>
      </c>
      <c r="JU43" s="188"/>
      <c r="JV43" s="188"/>
      <c r="JW43" s="188"/>
      <c r="JX43" s="188"/>
      <c r="JY43" s="188"/>
    </row>
    <row r="44" spans="1:285" ht="11.25" customHeight="1" x14ac:dyDescent="0.25">
      <c r="A44" s="195" t="s">
        <v>75</v>
      </c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0"/>
      <c r="Y44" s="190"/>
      <c r="Z44" s="190"/>
      <c r="AA44" s="190"/>
      <c r="AB44" s="190"/>
      <c r="AC44" s="145" t="s">
        <v>66</v>
      </c>
      <c r="AD44" s="145"/>
      <c r="AE44" s="145"/>
      <c r="AF44" s="145"/>
      <c r="AG44" s="172"/>
      <c r="AH44" s="172"/>
      <c r="AI44" s="172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99"/>
      <c r="BF44" s="199"/>
      <c r="BG44" s="199"/>
      <c r="BH44" s="200"/>
      <c r="BI44" s="200"/>
      <c r="BJ44" s="200"/>
      <c r="BK44" s="172"/>
      <c r="BL44" s="172"/>
      <c r="BM44" s="172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93"/>
      <c r="CJ44" s="193"/>
      <c r="CK44" s="19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6"/>
      <c r="CV44" s="176"/>
      <c r="CW44" s="176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7"/>
      <c r="DT44" s="177"/>
      <c r="DU44" s="177"/>
      <c r="DV44" s="178"/>
      <c r="DW44" s="178"/>
      <c r="DX44" s="178"/>
      <c r="DY44" s="179"/>
      <c r="DZ44" s="179"/>
      <c r="EA44" s="179"/>
      <c r="EB44" s="167" t="str">
        <f t="shared" si="0"/>
        <v/>
      </c>
      <c r="EC44" s="167"/>
      <c r="ED44" s="167"/>
      <c r="EE44" s="167"/>
      <c r="EF44" s="167"/>
      <c r="EG44" s="167"/>
      <c r="EH44" s="167" t="str">
        <f t="shared" si="1"/>
        <v/>
      </c>
      <c r="EI44" s="167"/>
      <c r="EJ44" s="167"/>
      <c r="EK44" s="167"/>
      <c r="EL44" s="167"/>
      <c r="EM44" s="167"/>
      <c r="EN44" s="167"/>
      <c r="EO44" s="167"/>
      <c r="EP44" s="167"/>
      <c r="EQ44" s="167"/>
      <c r="ER44" s="167"/>
      <c r="ES44" s="167"/>
      <c r="ET44" s="167"/>
      <c r="EU44" s="167"/>
      <c r="EV44" s="167"/>
      <c r="EW44" s="167"/>
      <c r="EX44" s="167"/>
      <c r="EY44" s="167"/>
      <c r="FG44" s="155">
        <f>AG44</f>
        <v>0</v>
      </c>
      <c r="FH44" s="155"/>
      <c r="FI44" s="155"/>
      <c r="FJ44" s="155">
        <f>AJ44</f>
        <v>0</v>
      </c>
      <c r="FK44" s="155"/>
      <c r="FL44" s="155"/>
      <c r="FM44" s="155">
        <f>AM44</f>
        <v>0</v>
      </c>
      <c r="FN44" s="155"/>
      <c r="FO44" s="155"/>
      <c r="FP44" s="155">
        <f>AP44</f>
        <v>0</v>
      </c>
      <c r="FQ44" s="155"/>
      <c r="FR44" s="155"/>
      <c r="FS44" s="155">
        <f>AS44</f>
        <v>0</v>
      </c>
      <c r="FT44" s="155"/>
      <c r="FU44" s="155"/>
      <c r="FV44" s="155">
        <f>AV44</f>
        <v>0</v>
      </c>
      <c r="FW44" s="155"/>
      <c r="FX44" s="155"/>
      <c r="FY44" s="155">
        <f>AY44</f>
        <v>0</v>
      </c>
      <c r="FZ44" s="155"/>
      <c r="GA44" s="155"/>
      <c r="GB44" s="155">
        <f>BB44</f>
        <v>0</v>
      </c>
      <c r="GC44" s="155"/>
      <c r="GD44" s="155"/>
      <c r="GE44" s="155">
        <f>BE44</f>
        <v>0</v>
      </c>
      <c r="GF44" s="155"/>
      <c r="GG44" s="155"/>
      <c r="GH44" s="155">
        <f>BH44</f>
        <v>0</v>
      </c>
      <c r="GI44" s="155"/>
      <c r="GJ44" s="155"/>
      <c r="GK44" s="155">
        <f>BK44</f>
        <v>0</v>
      </c>
      <c r="GL44" s="155"/>
      <c r="GM44" s="155"/>
      <c r="GN44" s="155">
        <f>BN44</f>
        <v>0</v>
      </c>
      <c r="GO44" s="155"/>
      <c r="GP44" s="155"/>
      <c r="GQ44" s="155">
        <f>BQ44</f>
        <v>0</v>
      </c>
      <c r="GR44" s="155"/>
      <c r="GS44" s="155"/>
      <c r="GT44" s="155">
        <f>BT44</f>
        <v>0</v>
      </c>
      <c r="GU44" s="155"/>
      <c r="GV44" s="155"/>
      <c r="GW44" s="155">
        <f>BW44</f>
        <v>0</v>
      </c>
      <c r="GX44" s="155"/>
      <c r="GY44" s="155"/>
      <c r="GZ44" s="155">
        <f>BZ44</f>
        <v>0</v>
      </c>
      <c r="HA44" s="155"/>
      <c r="HB44" s="155"/>
      <c r="HC44" s="155">
        <f>CC44</f>
        <v>0</v>
      </c>
      <c r="HD44" s="155"/>
      <c r="HE44" s="155"/>
      <c r="HF44" s="155">
        <f>CF44</f>
        <v>0</v>
      </c>
      <c r="HG44" s="155"/>
      <c r="HH44" s="155"/>
      <c r="HI44" s="155">
        <f>CI44</f>
        <v>0</v>
      </c>
      <c r="HJ44" s="155"/>
      <c r="HK44" s="155"/>
      <c r="HL44" s="155">
        <f>CL44</f>
        <v>0</v>
      </c>
      <c r="HM44" s="155"/>
      <c r="HN44" s="155"/>
      <c r="HO44" s="155">
        <f>CO44</f>
        <v>0</v>
      </c>
      <c r="HP44" s="155"/>
      <c r="HQ44" s="155"/>
      <c r="HR44" s="155">
        <f>CR44</f>
        <v>0</v>
      </c>
      <c r="HS44" s="155"/>
      <c r="HT44" s="155"/>
      <c r="HU44" s="155">
        <f>CU44</f>
        <v>0</v>
      </c>
      <c r="HV44" s="155"/>
      <c r="HW44" s="155"/>
      <c r="HX44" s="155">
        <f>CX44</f>
        <v>0</v>
      </c>
      <c r="HY44" s="155"/>
      <c r="HZ44" s="155"/>
      <c r="IA44" s="155">
        <f>DA44</f>
        <v>0</v>
      </c>
      <c r="IB44" s="155"/>
      <c r="IC44" s="155"/>
      <c r="ID44" s="155">
        <f>DD44</f>
        <v>0</v>
      </c>
      <c r="IE44" s="155"/>
      <c r="IF44" s="155"/>
      <c r="IG44" s="155">
        <f>DG44</f>
        <v>0</v>
      </c>
      <c r="IH44" s="155"/>
      <c r="II44" s="155"/>
      <c r="IJ44" s="155">
        <f>DJ44</f>
        <v>0</v>
      </c>
      <c r="IK44" s="155"/>
      <c r="IL44" s="155"/>
      <c r="IM44" s="155">
        <f>DM44</f>
        <v>0</v>
      </c>
      <c r="IN44" s="155"/>
      <c r="IO44" s="155"/>
      <c r="IP44" s="155">
        <f>DP44</f>
        <v>0</v>
      </c>
      <c r="IQ44" s="155"/>
      <c r="IR44" s="155"/>
      <c r="IS44" s="155">
        <f>DS44</f>
        <v>0</v>
      </c>
      <c r="IT44" s="155"/>
      <c r="IU44" s="155"/>
      <c r="IV44" s="155">
        <f>DV44</f>
        <v>0</v>
      </c>
      <c r="IW44" s="155"/>
      <c r="IX44" s="155"/>
      <c r="IY44" s="155">
        <f>DY44</f>
        <v>0</v>
      </c>
      <c r="IZ44" s="155"/>
      <c r="JA44" s="155"/>
      <c r="JB44" s="156">
        <f t="shared" si="2"/>
        <v>0</v>
      </c>
      <c r="JC44" s="156"/>
      <c r="JD44" s="156"/>
      <c r="JE44" s="156"/>
      <c r="JF44" s="156"/>
      <c r="JG44" s="156"/>
      <c r="JH44" s="157">
        <f t="shared" si="3"/>
        <v>0</v>
      </c>
      <c r="JI44" s="157"/>
      <c r="JJ44" s="157"/>
      <c r="JK44" s="157"/>
      <c r="JL44" s="157"/>
      <c r="JM44" s="157"/>
      <c r="JN44" s="158"/>
      <c r="JO44" s="158"/>
      <c r="JP44" s="158"/>
      <c r="JQ44" s="158"/>
      <c r="JR44" s="158"/>
      <c r="JS44" s="158"/>
      <c r="JT44" s="159"/>
      <c r="JU44" s="159"/>
      <c r="JV44" s="159"/>
      <c r="JW44" s="159"/>
      <c r="JX44" s="159"/>
      <c r="JY44" s="159"/>
    </row>
    <row r="45" spans="1:285" ht="10.35" customHeight="1" x14ac:dyDescent="0.25">
      <c r="A45" s="195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5"/>
      <c r="Q45" s="195"/>
      <c r="R45" s="195"/>
      <c r="S45" s="195"/>
      <c r="T45" s="195"/>
      <c r="U45" s="195"/>
      <c r="V45" s="195"/>
      <c r="W45" s="195"/>
      <c r="X45" s="190"/>
      <c r="Y45" s="190"/>
      <c r="Z45" s="190"/>
      <c r="AA45" s="190"/>
      <c r="AB45" s="190"/>
      <c r="AC45" s="160" t="s">
        <v>67</v>
      </c>
      <c r="AD45" s="160"/>
      <c r="AE45" s="160"/>
      <c r="AF45" s="160"/>
      <c r="AG45" s="161" t="str">
        <f>IF(($V$9*AG44/1000)&gt;0,$V$9*AG44/1000,"")</f>
        <v/>
      </c>
      <c r="AH45" s="161"/>
      <c r="AI45" s="161"/>
      <c r="AJ45" s="162" t="str">
        <f>IF(($V$10*AJ44/1000)&gt;0,$V$10*AJ44/1000,"")</f>
        <v/>
      </c>
      <c r="AK45" s="162"/>
      <c r="AL45" s="162"/>
      <c r="AM45" s="162" t="str">
        <f>IF(($V$9*AM44/1000)&gt;0,$V$9*AM44/1000,"")</f>
        <v/>
      </c>
      <c r="AN45" s="162"/>
      <c r="AO45" s="162"/>
      <c r="AP45" s="162" t="str">
        <f>IF(($V$10*AP44/1000)&gt;0,$V$10*AP44/1000,"")</f>
        <v/>
      </c>
      <c r="AQ45" s="162"/>
      <c r="AR45" s="162"/>
      <c r="AS45" s="162" t="str">
        <f>IF(($V$9*AS44/1000)&gt;0,$V$9*AS44/1000,"")</f>
        <v/>
      </c>
      <c r="AT45" s="162"/>
      <c r="AU45" s="162"/>
      <c r="AV45" s="162" t="str">
        <f>IF(($V$10*AV44/1000)&gt;0,$V$10*AV44/1000,"")</f>
        <v/>
      </c>
      <c r="AW45" s="162"/>
      <c r="AX45" s="162"/>
      <c r="AY45" s="162" t="str">
        <f>IF(($V$9*AY44/1000)&gt;0,$V$9*AY44/1000,"")</f>
        <v/>
      </c>
      <c r="AZ45" s="162"/>
      <c r="BA45" s="162"/>
      <c r="BB45" s="162" t="str">
        <f>IF(($V$10*BB44/1000)&gt;0,$V$10*BB44/1000,"")</f>
        <v/>
      </c>
      <c r="BC45" s="162"/>
      <c r="BD45" s="162"/>
      <c r="BE45" s="161" t="str">
        <f>IF(($V$9*BE44/1000)&gt;0,$V$9*BE44/1000,"")</f>
        <v/>
      </c>
      <c r="BF45" s="161"/>
      <c r="BG45" s="161"/>
      <c r="BH45" s="162" t="str">
        <f>IF(($V$10*BH44/1000)&gt;0,$V$10*BH44/1000,"")</f>
        <v/>
      </c>
      <c r="BI45" s="162"/>
      <c r="BJ45" s="162"/>
      <c r="BK45" s="161" t="str">
        <f>IF(($V$9*BK44/1000)&gt;0,$V$9*BK44/1000,"")</f>
        <v/>
      </c>
      <c r="BL45" s="161"/>
      <c r="BM45" s="161"/>
      <c r="BN45" s="162" t="str">
        <f>IF(($V$10*BN44/1000)&gt;0,$V$10*BN44/1000,"")</f>
        <v/>
      </c>
      <c r="BO45" s="162"/>
      <c r="BP45" s="162"/>
      <c r="BQ45" s="162" t="str">
        <f>IF(($V$9*BQ44/1000)&gt;0,$V$9*BQ44/1000,"")</f>
        <v/>
      </c>
      <c r="BR45" s="162"/>
      <c r="BS45" s="162"/>
      <c r="BT45" s="162" t="str">
        <f>IF(($V$10*BT44/1000)&gt;0,$V$10*BT44/1000,"")</f>
        <v/>
      </c>
      <c r="BU45" s="162"/>
      <c r="BV45" s="162"/>
      <c r="BW45" s="162" t="str">
        <f>IF(($V$9*BW44/1000)&gt;0,$V$9*BW44/1000,"")</f>
        <v/>
      </c>
      <c r="BX45" s="162"/>
      <c r="BY45" s="162"/>
      <c r="BZ45" s="162" t="str">
        <f>IF(($V$10*BZ44/1000)&gt;0,$V$10*BZ44/1000,"")</f>
        <v/>
      </c>
      <c r="CA45" s="162"/>
      <c r="CB45" s="162"/>
      <c r="CC45" s="162" t="str">
        <f>IF(($V$9*CC44/1000)&gt;0,$V$9*CC44/1000,"")</f>
        <v/>
      </c>
      <c r="CD45" s="162"/>
      <c r="CE45" s="162"/>
      <c r="CF45" s="162" t="str">
        <f>IF(($V$10*CF44/1000)&gt;0,$V$10*CF44/1000,"")</f>
        <v/>
      </c>
      <c r="CG45" s="162"/>
      <c r="CH45" s="162"/>
      <c r="CI45" s="191" t="str">
        <f>IF(($V$9*CI44/1000)&gt;0,$V$9*CI44/1000,"")</f>
        <v/>
      </c>
      <c r="CJ45" s="191"/>
      <c r="CK45" s="191"/>
      <c r="CL45" s="162" t="str">
        <f>IF(($V$10*CL44/1000)&gt;0,$V$10*CL44/1000,"")</f>
        <v/>
      </c>
      <c r="CM45" s="162"/>
      <c r="CN45" s="162"/>
      <c r="CO45" s="162" t="str">
        <f>IF(($V$9*CO44/1000)&gt;0,$V$9*CO44/1000,"")</f>
        <v/>
      </c>
      <c r="CP45" s="162"/>
      <c r="CQ45" s="162"/>
      <c r="CR45" s="162" t="str">
        <f>IF(($V$10*CR44/1000)&gt;0,$V$10*CR44/1000,"")</f>
        <v/>
      </c>
      <c r="CS45" s="162"/>
      <c r="CT45" s="162"/>
      <c r="CU45" s="164" t="str">
        <f>IF(($V$9*CU44/1000)&gt;0,$V$9*CU44/1000,"")</f>
        <v/>
      </c>
      <c r="CV45" s="164"/>
      <c r="CW45" s="164"/>
      <c r="CX45" s="162" t="str">
        <f>IF(($V$10*CX44/1000)&gt;0,$V$10*CX44/1000,"")</f>
        <v/>
      </c>
      <c r="CY45" s="162"/>
      <c r="CZ45" s="162"/>
      <c r="DA45" s="162" t="str">
        <f>IF(($V$9*DA44/1000)&gt;0,$V$9*DA44/1000,"")</f>
        <v/>
      </c>
      <c r="DB45" s="162"/>
      <c r="DC45" s="162"/>
      <c r="DD45" s="162" t="str">
        <f>IF(($V$10*DD44/1000)&gt;0,$V$10*DD44/1000,"")</f>
        <v/>
      </c>
      <c r="DE45" s="162"/>
      <c r="DF45" s="162"/>
      <c r="DG45" s="162" t="str">
        <f>IF(($V$9*DG44/1000)&gt;0,$V$9*DG44/1000,"")</f>
        <v/>
      </c>
      <c r="DH45" s="162"/>
      <c r="DI45" s="162"/>
      <c r="DJ45" s="162" t="str">
        <f>IF(($V$10*DJ44/1000)&gt;0,$V$10*DJ44/1000,"")</f>
        <v/>
      </c>
      <c r="DK45" s="162"/>
      <c r="DL45" s="162"/>
      <c r="DM45" s="162" t="str">
        <f>IF(($V$9*DM44/1000)&gt;0,$V$9*DM44/1000,"")</f>
        <v/>
      </c>
      <c r="DN45" s="162"/>
      <c r="DO45" s="162"/>
      <c r="DP45" s="162" t="str">
        <f>IF(($V$10*DP44/1000)&gt;0,$V$10*DP44/1000,"")</f>
        <v/>
      </c>
      <c r="DQ45" s="162"/>
      <c r="DR45" s="162"/>
      <c r="DS45" s="165" t="str">
        <f>IF(($AK$12*DS44/1000)&gt;0,$AK$12*DS44/1000,"")</f>
        <v/>
      </c>
      <c r="DT45" s="165"/>
      <c r="DU45" s="165"/>
      <c r="DV45" s="165" t="str">
        <f>IF(($AK$12*DV44/1000)&gt;0,$AK$12*DV44/1000,"")</f>
        <v/>
      </c>
      <c r="DW45" s="165"/>
      <c r="DX45" s="165"/>
      <c r="DY45" s="166" t="str">
        <f>IF(($AK$12*DY44/1000)&gt;0,$AK$12*DY44/1000,"")</f>
        <v/>
      </c>
      <c r="DZ45" s="166"/>
      <c r="EA45" s="166"/>
      <c r="EB45" s="167" t="str">
        <f t="shared" si="0"/>
        <v/>
      </c>
      <c r="EC45" s="167"/>
      <c r="ED45" s="167"/>
      <c r="EE45" s="167"/>
      <c r="EF45" s="167"/>
      <c r="EG45" s="167"/>
      <c r="EH45" s="167" t="str">
        <f t="shared" si="1"/>
        <v/>
      </c>
      <c r="EI45" s="167"/>
      <c r="EJ45" s="167"/>
      <c r="EK45" s="167"/>
      <c r="EL45" s="167"/>
      <c r="EM45" s="167"/>
      <c r="EN45" s="167" t="str">
        <f>IF(JN45&gt;0,JN45,"")</f>
        <v/>
      </c>
      <c r="EO45" s="167"/>
      <c r="EP45" s="167"/>
      <c r="EQ45" s="167"/>
      <c r="ER45" s="167"/>
      <c r="ES45" s="167"/>
      <c r="ET45" s="167" t="str">
        <f>IF(JT45&gt;0,JT45,"")</f>
        <v/>
      </c>
      <c r="EU45" s="167"/>
      <c r="EV45" s="167"/>
      <c r="EW45" s="167"/>
      <c r="EX45" s="167"/>
      <c r="EY45" s="167"/>
      <c r="FG45" s="155">
        <f>$V$9*FG44/1000</f>
        <v>0</v>
      </c>
      <c r="FH45" s="155"/>
      <c r="FI45" s="155"/>
      <c r="FJ45" s="168">
        <f>$V$10*FJ44/1000</f>
        <v>0</v>
      </c>
      <c r="FK45" s="168"/>
      <c r="FL45" s="168"/>
      <c r="FM45" s="155">
        <f>$V$9*FM44/1000</f>
        <v>0</v>
      </c>
      <c r="FN45" s="155"/>
      <c r="FO45" s="155"/>
      <c r="FP45" s="168">
        <f>$V$10*FP44/1000</f>
        <v>0</v>
      </c>
      <c r="FQ45" s="168"/>
      <c r="FR45" s="168"/>
      <c r="FS45" s="155">
        <f>$V$9*FS44/1000</f>
        <v>0</v>
      </c>
      <c r="FT45" s="155"/>
      <c r="FU45" s="155"/>
      <c r="FV45" s="168">
        <f>$V$10*FV44/1000</f>
        <v>0</v>
      </c>
      <c r="FW45" s="168"/>
      <c r="FX45" s="168"/>
      <c r="FY45" s="155">
        <f>$V$9*FY44/1000</f>
        <v>0</v>
      </c>
      <c r="FZ45" s="155"/>
      <c r="GA45" s="155"/>
      <c r="GB45" s="168">
        <f>$V$10*GB44/1000</f>
        <v>0</v>
      </c>
      <c r="GC45" s="168"/>
      <c r="GD45" s="168"/>
      <c r="GE45" s="155">
        <f>$V$9*GE44/1000</f>
        <v>0</v>
      </c>
      <c r="GF45" s="155"/>
      <c r="GG45" s="155"/>
      <c r="GH45" s="168">
        <f>$V$10*GH44/1000</f>
        <v>0</v>
      </c>
      <c r="GI45" s="168"/>
      <c r="GJ45" s="168"/>
      <c r="GK45" s="155">
        <f>$V$9*GK44/1000</f>
        <v>0</v>
      </c>
      <c r="GL45" s="155"/>
      <c r="GM45" s="155"/>
      <c r="GN45" s="168">
        <f>$V$10*GN44/1000</f>
        <v>0</v>
      </c>
      <c r="GO45" s="168"/>
      <c r="GP45" s="168"/>
      <c r="GQ45" s="155">
        <f>$V$9*GQ44/1000</f>
        <v>0</v>
      </c>
      <c r="GR45" s="155"/>
      <c r="GS45" s="155"/>
      <c r="GT45" s="168">
        <f>$V$10*GT44/1000</f>
        <v>0</v>
      </c>
      <c r="GU45" s="168"/>
      <c r="GV45" s="168"/>
      <c r="GW45" s="155">
        <f>$V$9*GW44/1000</f>
        <v>0</v>
      </c>
      <c r="GX45" s="155"/>
      <c r="GY45" s="155"/>
      <c r="GZ45" s="168">
        <f>$V$10*GZ44/1000</f>
        <v>0</v>
      </c>
      <c r="HA45" s="168"/>
      <c r="HB45" s="168"/>
      <c r="HC45" s="155">
        <f>$V$9*HC44/1000</f>
        <v>0</v>
      </c>
      <c r="HD45" s="155"/>
      <c r="HE45" s="155"/>
      <c r="HF45" s="168">
        <f>$V$10*HF44/1000</f>
        <v>0</v>
      </c>
      <c r="HG45" s="168"/>
      <c r="HH45" s="168"/>
      <c r="HI45" s="155">
        <f>$V$9*HI44/1000</f>
        <v>0</v>
      </c>
      <c r="HJ45" s="155"/>
      <c r="HK45" s="155"/>
      <c r="HL45" s="168">
        <f>$V$10*HL44/1000</f>
        <v>0</v>
      </c>
      <c r="HM45" s="168"/>
      <c r="HN45" s="168"/>
      <c r="HO45" s="155">
        <f>$V$9*HO44/1000</f>
        <v>0</v>
      </c>
      <c r="HP45" s="155"/>
      <c r="HQ45" s="155"/>
      <c r="HR45" s="168">
        <f>$V$10*HR44/1000</f>
        <v>0</v>
      </c>
      <c r="HS45" s="168"/>
      <c r="HT45" s="168"/>
      <c r="HU45" s="155">
        <f>$V$9*HU44/1000</f>
        <v>0</v>
      </c>
      <c r="HV45" s="155"/>
      <c r="HW45" s="155"/>
      <c r="HX45" s="168">
        <f>$V$10*HX44/1000</f>
        <v>0</v>
      </c>
      <c r="HY45" s="168"/>
      <c r="HZ45" s="168"/>
      <c r="IA45" s="155">
        <f>$V$9*IA44/1000</f>
        <v>0</v>
      </c>
      <c r="IB45" s="155"/>
      <c r="IC45" s="155"/>
      <c r="ID45" s="168">
        <f>$V$10*ID44/1000</f>
        <v>0</v>
      </c>
      <c r="IE45" s="168"/>
      <c r="IF45" s="168"/>
      <c r="IG45" s="155">
        <f>$V$9*IG44/1000</f>
        <v>0</v>
      </c>
      <c r="IH45" s="155"/>
      <c r="II45" s="155"/>
      <c r="IJ45" s="168">
        <f>$V$10*IJ44/1000</f>
        <v>0</v>
      </c>
      <c r="IK45" s="168"/>
      <c r="IL45" s="168"/>
      <c r="IM45" s="155">
        <f>$V$9*IM44/1000</f>
        <v>0</v>
      </c>
      <c r="IN45" s="155"/>
      <c r="IO45" s="155"/>
      <c r="IP45" s="168">
        <f>$V$10*IP44/1000</f>
        <v>0</v>
      </c>
      <c r="IQ45" s="168"/>
      <c r="IR45" s="168"/>
      <c r="IS45" s="155">
        <f>$AK$12*IS44/1000</f>
        <v>0</v>
      </c>
      <c r="IT45" s="155"/>
      <c r="IU45" s="155"/>
      <c r="IV45" s="155">
        <f>$AK$12*IV44/1000</f>
        <v>0</v>
      </c>
      <c r="IW45" s="155"/>
      <c r="IX45" s="155"/>
      <c r="IY45" s="155">
        <f>$AK$12*IY44/1000</f>
        <v>0</v>
      </c>
      <c r="IZ45" s="155"/>
      <c r="JA45" s="155"/>
      <c r="JB45" s="156">
        <f t="shared" si="2"/>
        <v>0</v>
      </c>
      <c r="JC45" s="156"/>
      <c r="JD45" s="156"/>
      <c r="JE45" s="156"/>
      <c r="JF45" s="156"/>
      <c r="JG45" s="156"/>
      <c r="JH45" s="157">
        <f t="shared" si="3"/>
        <v>0</v>
      </c>
      <c r="JI45" s="157"/>
      <c r="JJ45" s="157"/>
      <c r="JK45" s="157"/>
      <c r="JL45" s="157"/>
      <c r="JM45" s="157"/>
      <c r="JN45" s="169">
        <f>JB45+JH45</f>
        <v>0</v>
      </c>
      <c r="JO45" s="169"/>
      <c r="JP45" s="169"/>
      <c r="JQ45" s="169"/>
      <c r="JR45" s="169"/>
      <c r="JS45" s="169"/>
      <c r="JT45" s="169">
        <f>SUM(IS45:JA45)</f>
        <v>0</v>
      </c>
      <c r="JU45" s="169"/>
      <c r="JV45" s="169"/>
      <c r="JW45" s="169"/>
      <c r="JX45" s="169"/>
      <c r="JY45" s="169"/>
    </row>
    <row r="46" spans="1:285" ht="11.25" customHeight="1" x14ac:dyDescent="0.25">
      <c r="A46" s="170" t="s">
        <v>76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1"/>
      <c r="Y46" s="171"/>
      <c r="Z46" s="171"/>
      <c r="AA46" s="171"/>
      <c r="AB46" s="171"/>
      <c r="AC46" s="145" t="s">
        <v>66</v>
      </c>
      <c r="AD46" s="145"/>
      <c r="AE46" s="145"/>
      <c r="AF46" s="145"/>
      <c r="AG46" s="172"/>
      <c r="AH46" s="172"/>
      <c r="AI46" s="172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4"/>
      <c r="BF46" s="174"/>
      <c r="BG46" s="174"/>
      <c r="BH46" s="173"/>
      <c r="BI46" s="173"/>
      <c r="BJ46" s="173"/>
      <c r="BK46" s="172"/>
      <c r="BL46" s="172"/>
      <c r="BM46" s="172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93"/>
      <c r="CJ46" s="193"/>
      <c r="CK46" s="19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6"/>
      <c r="CV46" s="176"/>
      <c r="CW46" s="176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7"/>
      <c r="DT46" s="177"/>
      <c r="DU46" s="177"/>
      <c r="DV46" s="178"/>
      <c r="DW46" s="178"/>
      <c r="DX46" s="178"/>
      <c r="DY46" s="179"/>
      <c r="DZ46" s="179"/>
      <c r="EA46" s="179"/>
      <c r="EB46" s="167" t="str">
        <f t="shared" si="0"/>
        <v/>
      </c>
      <c r="EC46" s="167"/>
      <c r="ED46" s="167"/>
      <c r="EE46" s="167"/>
      <c r="EF46" s="167"/>
      <c r="EG46" s="167"/>
      <c r="EH46" s="167" t="str">
        <f t="shared" si="1"/>
        <v/>
      </c>
      <c r="EI46" s="167"/>
      <c r="EJ46" s="167"/>
      <c r="EK46" s="167"/>
      <c r="EL46" s="167"/>
      <c r="EM46" s="167"/>
      <c r="EN46" s="167"/>
      <c r="EO46" s="167"/>
      <c r="EP46" s="167"/>
      <c r="EQ46" s="167"/>
      <c r="ER46" s="167"/>
      <c r="ES46" s="167"/>
      <c r="ET46" s="167"/>
      <c r="EU46" s="167"/>
      <c r="EV46" s="167"/>
      <c r="EW46" s="167"/>
      <c r="EX46" s="167"/>
      <c r="EY46" s="167"/>
      <c r="FG46" s="155">
        <f>AG46</f>
        <v>0</v>
      </c>
      <c r="FH46" s="155"/>
      <c r="FI46" s="155"/>
      <c r="FJ46" s="155">
        <f>AJ46</f>
        <v>0</v>
      </c>
      <c r="FK46" s="155"/>
      <c r="FL46" s="155"/>
      <c r="FM46" s="155">
        <f>AM46</f>
        <v>0</v>
      </c>
      <c r="FN46" s="155"/>
      <c r="FO46" s="155"/>
      <c r="FP46" s="155">
        <f>AP46</f>
        <v>0</v>
      </c>
      <c r="FQ46" s="155"/>
      <c r="FR46" s="155"/>
      <c r="FS46" s="155">
        <f>AS46</f>
        <v>0</v>
      </c>
      <c r="FT46" s="155"/>
      <c r="FU46" s="155"/>
      <c r="FV46" s="155">
        <f>AV46</f>
        <v>0</v>
      </c>
      <c r="FW46" s="155"/>
      <c r="FX46" s="155"/>
      <c r="FY46" s="155">
        <f>AY46</f>
        <v>0</v>
      </c>
      <c r="FZ46" s="155"/>
      <c r="GA46" s="155"/>
      <c r="GB46" s="155">
        <f>BB46</f>
        <v>0</v>
      </c>
      <c r="GC46" s="155"/>
      <c r="GD46" s="155"/>
      <c r="GE46" s="155">
        <f>BE46</f>
        <v>0</v>
      </c>
      <c r="GF46" s="155"/>
      <c r="GG46" s="155"/>
      <c r="GH46" s="155">
        <f>BH46</f>
        <v>0</v>
      </c>
      <c r="GI46" s="155"/>
      <c r="GJ46" s="155"/>
      <c r="GK46" s="155">
        <f>BK46</f>
        <v>0</v>
      </c>
      <c r="GL46" s="155"/>
      <c r="GM46" s="155"/>
      <c r="GN46" s="155">
        <f>BN46</f>
        <v>0</v>
      </c>
      <c r="GO46" s="155"/>
      <c r="GP46" s="155"/>
      <c r="GQ46" s="155">
        <f>BQ46</f>
        <v>0</v>
      </c>
      <c r="GR46" s="155"/>
      <c r="GS46" s="155"/>
      <c r="GT46" s="155">
        <f>BT46</f>
        <v>0</v>
      </c>
      <c r="GU46" s="155"/>
      <c r="GV46" s="155"/>
      <c r="GW46" s="155">
        <f>BW46</f>
        <v>0</v>
      </c>
      <c r="GX46" s="155"/>
      <c r="GY46" s="155"/>
      <c r="GZ46" s="155">
        <f>BZ46</f>
        <v>0</v>
      </c>
      <c r="HA46" s="155"/>
      <c r="HB46" s="155"/>
      <c r="HC46" s="155">
        <f>CC46</f>
        <v>0</v>
      </c>
      <c r="HD46" s="155"/>
      <c r="HE46" s="155"/>
      <c r="HF46" s="155">
        <f>CF46</f>
        <v>0</v>
      </c>
      <c r="HG46" s="155"/>
      <c r="HH46" s="155"/>
      <c r="HI46" s="155">
        <f>CI46</f>
        <v>0</v>
      </c>
      <c r="HJ46" s="155"/>
      <c r="HK46" s="155"/>
      <c r="HL46" s="155">
        <f>CL46</f>
        <v>0</v>
      </c>
      <c r="HM46" s="155"/>
      <c r="HN46" s="155"/>
      <c r="HO46" s="155">
        <f>CO46</f>
        <v>0</v>
      </c>
      <c r="HP46" s="155"/>
      <c r="HQ46" s="155"/>
      <c r="HR46" s="155">
        <f>CR46</f>
        <v>0</v>
      </c>
      <c r="HS46" s="155"/>
      <c r="HT46" s="155"/>
      <c r="HU46" s="155">
        <f>CU46</f>
        <v>0</v>
      </c>
      <c r="HV46" s="155"/>
      <c r="HW46" s="155"/>
      <c r="HX46" s="155">
        <f>CX46</f>
        <v>0</v>
      </c>
      <c r="HY46" s="155"/>
      <c r="HZ46" s="155"/>
      <c r="IA46" s="155">
        <f>DA46</f>
        <v>0</v>
      </c>
      <c r="IB46" s="155"/>
      <c r="IC46" s="155"/>
      <c r="ID46" s="155">
        <f>DD46</f>
        <v>0</v>
      </c>
      <c r="IE46" s="155"/>
      <c r="IF46" s="155"/>
      <c r="IG46" s="155">
        <f>DG46</f>
        <v>0</v>
      </c>
      <c r="IH46" s="155"/>
      <c r="II46" s="155"/>
      <c r="IJ46" s="155">
        <f>DJ46</f>
        <v>0</v>
      </c>
      <c r="IK46" s="155"/>
      <c r="IL46" s="155"/>
      <c r="IM46" s="155">
        <f>DM46</f>
        <v>0</v>
      </c>
      <c r="IN46" s="155"/>
      <c r="IO46" s="155"/>
      <c r="IP46" s="155">
        <f>DP46</f>
        <v>0</v>
      </c>
      <c r="IQ46" s="155"/>
      <c r="IR46" s="155"/>
      <c r="IS46" s="155">
        <f>DS46</f>
        <v>0</v>
      </c>
      <c r="IT46" s="155"/>
      <c r="IU46" s="155"/>
      <c r="IV46" s="155">
        <f>DV46</f>
        <v>0</v>
      </c>
      <c r="IW46" s="155"/>
      <c r="IX46" s="155"/>
      <c r="IY46" s="155">
        <f>DY46</f>
        <v>0</v>
      </c>
      <c r="IZ46" s="155"/>
      <c r="JA46" s="155"/>
      <c r="JB46" s="180">
        <f t="shared" si="2"/>
        <v>0</v>
      </c>
      <c r="JC46" s="180"/>
      <c r="JD46" s="180"/>
      <c r="JE46" s="180"/>
      <c r="JF46" s="180"/>
      <c r="JG46" s="180"/>
      <c r="JH46" s="181">
        <f t="shared" si="3"/>
        <v>0</v>
      </c>
      <c r="JI46" s="181"/>
      <c r="JJ46" s="181"/>
      <c r="JK46" s="181"/>
      <c r="JL46" s="181"/>
      <c r="JM46" s="181"/>
      <c r="JN46" s="182"/>
      <c r="JO46" s="182"/>
      <c r="JP46" s="182"/>
      <c r="JQ46" s="182"/>
      <c r="JR46" s="182"/>
      <c r="JS46" s="182"/>
      <c r="JT46" s="183"/>
      <c r="JU46" s="183"/>
      <c r="JV46" s="183"/>
      <c r="JW46" s="183"/>
      <c r="JX46" s="183"/>
      <c r="JY46" s="183"/>
    </row>
    <row r="47" spans="1:285" ht="11.1" customHeight="1" x14ac:dyDescent="0.25">
      <c r="A47" s="170"/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0"/>
      <c r="V47" s="170"/>
      <c r="W47" s="170"/>
      <c r="X47" s="171"/>
      <c r="Y47" s="171"/>
      <c r="Z47" s="171"/>
      <c r="AA47" s="171"/>
      <c r="AB47" s="171"/>
      <c r="AC47" s="160" t="s">
        <v>67</v>
      </c>
      <c r="AD47" s="160"/>
      <c r="AE47" s="160"/>
      <c r="AF47" s="160"/>
      <c r="AG47" s="184" t="str">
        <f>IF(($V$9*AG46/1000)&gt;0,$V$9*AG46/1000,"")</f>
        <v/>
      </c>
      <c r="AH47" s="184"/>
      <c r="AI47" s="184"/>
      <c r="AJ47" s="185" t="str">
        <f>IF(($V$10*AJ46/1000)&gt;0,$V$10*AJ46/1000,"")</f>
        <v/>
      </c>
      <c r="AK47" s="185"/>
      <c r="AL47" s="185"/>
      <c r="AM47" s="185" t="str">
        <f>IF(($V$9*AM46/1000)&gt;0,$V$9*AM46/1000,"")</f>
        <v/>
      </c>
      <c r="AN47" s="185"/>
      <c r="AO47" s="185"/>
      <c r="AP47" s="185" t="str">
        <f>IF(($V$10*AP46/1000)&gt;0,$V$10*AP46/1000,"")</f>
        <v/>
      </c>
      <c r="AQ47" s="185"/>
      <c r="AR47" s="185"/>
      <c r="AS47" s="185" t="str">
        <f>IF(($V$9*AS46/1000)&gt;0,$V$9*AS46/1000,"")</f>
        <v/>
      </c>
      <c r="AT47" s="185"/>
      <c r="AU47" s="185"/>
      <c r="AV47" s="185" t="str">
        <f>IF(($V$10*AV46/1000)&gt;0,$V$10*AV46/1000,"")</f>
        <v/>
      </c>
      <c r="AW47" s="185"/>
      <c r="AX47" s="185"/>
      <c r="AY47" s="185" t="str">
        <f>IF(($V$9*AY46/1000)&gt;0,$V$9*AY46/1000,"")</f>
        <v/>
      </c>
      <c r="AZ47" s="185"/>
      <c r="BA47" s="185"/>
      <c r="BB47" s="185" t="str">
        <f>IF(($V$10*BB46/1000)&gt;0,$V$10*BB46/1000,"")</f>
        <v/>
      </c>
      <c r="BC47" s="185"/>
      <c r="BD47" s="185"/>
      <c r="BE47" s="184" t="str">
        <f>IF(($V$9*BE46/1000)&gt;0,$V$9*BE46/1000,"")</f>
        <v/>
      </c>
      <c r="BF47" s="184"/>
      <c r="BG47" s="184"/>
      <c r="BH47" s="185" t="str">
        <f>IF(($V$10*BH46/1000)&gt;0,$V$10*BH46/1000,"")</f>
        <v/>
      </c>
      <c r="BI47" s="185"/>
      <c r="BJ47" s="185"/>
      <c r="BK47" s="184" t="str">
        <f>IF(($V$9*BK46/1000)&gt;0,$V$9*BK46/1000,"")</f>
        <v/>
      </c>
      <c r="BL47" s="184"/>
      <c r="BM47" s="184"/>
      <c r="BN47" s="185" t="str">
        <f>IF(($V$10*BN46/1000)&gt;0,$V$10*BN46/1000,"")</f>
        <v/>
      </c>
      <c r="BO47" s="185"/>
      <c r="BP47" s="185"/>
      <c r="BQ47" s="185" t="str">
        <f>IF(($V$9*BQ46/1000)&gt;0,$V$9*BQ46/1000,"")</f>
        <v/>
      </c>
      <c r="BR47" s="185"/>
      <c r="BS47" s="185"/>
      <c r="BT47" s="185" t="str">
        <f>IF(($V$10*BT46/1000)&gt;0,$V$10*BT46/1000,"")</f>
        <v/>
      </c>
      <c r="BU47" s="185"/>
      <c r="BV47" s="185"/>
      <c r="BW47" s="185" t="str">
        <f>IF(($V$9*BW46/1000)&gt;0,$V$9*BW46/1000,"")</f>
        <v/>
      </c>
      <c r="BX47" s="185"/>
      <c r="BY47" s="185"/>
      <c r="BZ47" s="185" t="str">
        <f>IF(($V$10*BZ46/1000)&gt;0,$V$10*BZ46/1000,"")</f>
        <v/>
      </c>
      <c r="CA47" s="185"/>
      <c r="CB47" s="185"/>
      <c r="CC47" s="185" t="str">
        <f>IF(($V$9*CC46/1000)&gt;0,$V$9*CC46/1000,"")</f>
        <v/>
      </c>
      <c r="CD47" s="185"/>
      <c r="CE47" s="185"/>
      <c r="CF47" s="185" t="str">
        <f>IF(($V$10*CF46/1000)&gt;0,$V$10*CF46/1000,"")</f>
        <v/>
      </c>
      <c r="CG47" s="185"/>
      <c r="CH47" s="185"/>
      <c r="CI47" s="194" t="str">
        <f>IF(($V$9*CI46/1000)&gt;0,$V$9*CI46/1000,"")</f>
        <v/>
      </c>
      <c r="CJ47" s="194"/>
      <c r="CK47" s="194"/>
      <c r="CL47" s="185" t="str">
        <f>IF(($V$10*CL46/1000)&gt;0,$V$10*CL46/1000,"")</f>
        <v/>
      </c>
      <c r="CM47" s="185"/>
      <c r="CN47" s="185"/>
      <c r="CO47" s="185" t="str">
        <f>IF(($V$9*CO46/1000)&gt;0,$V$9*CO46/1000,"")</f>
        <v/>
      </c>
      <c r="CP47" s="185"/>
      <c r="CQ47" s="185"/>
      <c r="CR47" s="185" t="str">
        <f>IF(($V$10*CR46/1000)&gt;0,$V$10*CR46/1000,"")</f>
        <v/>
      </c>
      <c r="CS47" s="185"/>
      <c r="CT47" s="185"/>
      <c r="CU47" s="187" t="str">
        <f>IF(($V$9*CU46/1000)&gt;0,$V$9*CU46/1000,"")</f>
        <v/>
      </c>
      <c r="CV47" s="187"/>
      <c r="CW47" s="187"/>
      <c r="CX47" s="185" t="str">
        <f>IF(($V$10*CX46/1000)&gt;0,$V$10*CX46/1000,"")</f>
        <v/>
      </c>
      <c r="CY47" s="185"/>
      <c r="CZ47" s="185"/>
      <c r="DA47" s="185" t="str">
        <f>IF(($V$9*DA46/1000)&gt;0,$V$9*DA46/1000,"")</f>
        <v/>
      </c>
      <c r="DB47" s="185"/>
      <c r="DC47" s="185"/>
      <c r="DD47" s="185" t="str">
        <f>IF(($V$10*DD46/1000)&gt;0,$V$10*DD46/1000,"")</f>
        <v/>
      </c>
      <c r="DE47" s="185"/>
      <c r="DF47" s="185"/>
      <c r="DG47" s="185" t="str">
        <f>IF(($V$9*DG46/1000)&gt;0,$V$9*DG46/1000,"")</f>
        <v/>
      </c>
      <c r="DH47" s="185"/>
      <c r="DI47" s="185"/>
      <c r="DJ47" s="185" t="str">
        <f>IF(($V$10*DJ46/1000)&gt;0,$V$10*DJ46/1000,"")</f>
        <v/>
      </c>
      <c r="DK47" s="185"/>
      <c r="DL47" s="185"/>
      <c r="DM47" s="185" t="str">
        <f>IF(($V$9*DM46/1000)&gt;0,$V$9*DM46/1000,"")</f>
        <v/>
      </c>
      <c r="DN47" s="185"/>
      <c r="DO47" s="185"/>
      <c r="DP47" s="185" t="str">
        <f>IF(($V$10*DP46/1000)&gt;0,$V$10*DP46/1000,"")</f>
        <v/>
      </c>
      <c r="DQ47" s="185"/>
      <c r="DR47" s="185"/>
      <c r="DS47" s="166" t="str">
        <f>IF(($AK$12*DS46/1000)&gt;0,$AK$12*DS46/1000,"")</f>
        <v/>
      </c>
      <c r="DT47" s="166"/>
      <c r="DU47" s="166"/>
      <c r="DV47" s="166" t="str">
        <f>IF(($AK$12*DV46/1000)&gt;0,$AK$12*DV46/1000,"")</f>
        <v/>
      </c>
      <c r="DW47" s="166"/>
      <c r="DX47" s="166"/>
      <c r="DY47" s="166" t="str">
        <f>IF(($AK$12*DY46/1000)&gt;0,$AK$12*DY46/1000,"")</f>
        <v/>
      </c>
      <c r="DZ47" s="166"/>
      <c r="EA47" s="166"/>
      <c r="EB47" s="167" t="str">
        <f t="shared" si="0"/>
        <v/>
      </c>
      <c r="EC47" s="167"/>
      <c r="ED47" s="167"/>
      <c r="EE47" s="167"/>
      <c r="EF47" s="167"/>
      <c r="EG47" s="167"/>
      <c r="EH47" s="167" t="str">
        <f t="shared" si="1"/>
        <v/>
      </c>
      <c r="EI47" s="167"/>
      <c r="EJ47" s="167"/>
      <c r="EK47" s="167"/>
      <c r="EL47" s="167"/>
      <c r="EM47" s="167"/>
      <c r="EN47" s="167" t="str">
        <f>IF(JN47&gt;0,JN47,"")</f>
        <v/>
      </c>
      <c r="EO47" s="167"/>
      <c r="EP47" s="167"/>
      <c r="EQ47" s="167"/>
      <c r="ER47" s="167"/>
      <c r="ES47" s="167"/>
      <c r="ET47" s="167" t="str">
        <f>IF(JT47&gt;0,JT47,"")</f>
        <v/>
      </c>
      <c r="EU47" s="167"/>
      <c r="EV47" s="167"/>
      <c r="EW47" s="167"/>
      <c r="EX47" s="167"/>
      <c r="EY47" s="167"/>
      <c r="FG47" s="155">
        <f>$V$9*FG46/1000</f>
        <v>0</v>
      </c>
      <c r="FH47" s="155"/>
      <c r="FI47" s="155"/>
      <c r="FJ47" s="168">
        <f>$V$10*FJ46/1000</f>
        <v>0</v>
      </c>
      <c r="FK47" s="168"/>
      <c r="FL47" s="168"/>
      <c r="FM47" s="155">
        <f>$V$9*FM46/1000</f>
        <v>0</v>
      </c>
      <c r="FN47" s="155"/>
      <c r="FO47" s="155"/>
      <c r="FP47" s="168">
        <f>$V$10*FP46/1000</f>
        <v>0</v>
      </c>
      <c r="FQ47" s="168"/>
      <c r="FR47" s="168"/>
      <c r="FS47" s="155">
        <f>$V$9*FS46/1000</f>
        <v>0</v>
      </c>
      <c r="FT47" s="155"/>
      <c r="FU47" s="155"/>
      <c r="FV47" s="168">
        <f>$V$10*FV46/1000</f>
        <v>0</v>
      </c>
      <c r="FW47" s="168"/>
      <c r="FX47" s="168"/>
      <c r="FY47" s="155">
        <f>$V$9*FY46/1000</f>
        <v>0</v>
      </c>
      <c r="FZ47" s="155"/>
      <c r="GA47" s="155"/>
      <c r="GB47" s="168">
        <f>$V$10*GB46/1000</f>
        <v>0</v>
      </c>
      <c r="GC47" s="168"/>
      <c r="GD47" s="168"/>
      <c r="GE47" s="155">
        <f>$V$9*GE46/1000</f>
        <v>0</v>
      </c>
      <c r="GF47" s="155"/>
      <c r="GG47" s="155"/>
      <c r="GH47" s="168">
        <f>$V$10*GH46/1000</f>
        <v>0</v>
      </c>
      <c r="GI47" s="168"/>
      <c r="GJ47" s="168"/>
      <c r="GK47" s="155">
        <f>$V$9*GK46/1000</f>
        <v>0</v>
      </c>
      <c r="GL47" s="155"/>
      <c r="GM47" s="155"/>
      <c r="GN47" s="168">
        <f>$V$10*GN46/1000</f>
        <v>0</v>
      </c>
      <c r="GO47" s="168"/>
      <c r="GP47" s="168"/>
      <c r="GQ47" s="155">
        <f>$V$9*GQ46/1000</f>
        <v>0</v>
      </c>
      <c r="GR47" s="155"/>
      <c r="GS47" s="155"/>
      <c r="GT47" s="168">
        <f>$V$10*GT46/1000</f>
        <v>0</v>
      </c>
      <c r="GU47" s="168"/>
      <c r="GV47" s="168"/>
      <c r="GW47" s="155">
        <f>$V$9*GW46/1000</f>
        <v>0</v>
      </c>
      <c r="GX47" s="155"/>
      <c r="GY47" s="155"/>
      <c r="GZ47" s="168">
        <f>$V$10*GZ46/1000</f>
        <v>0</v>
      </c>
      <c r="HA47" s="168"/>
      <c r="HB47" s="168"/>
      <c r="HC47" s="155">
        <f>$V$9*HC46/1000</f>
        <v>0</v>
      </c>
      <c r="HD47" s="155"/>
      <c r="HE47" s="155"/>
      <c r="HF47" s="168">
        <f>$V$10*HF46/1000</f>
        <v>0</v>
      </c>
      <c r="HG47" s="168"/>
      <c r="HH47" s="168"/>
      <c r="HI47" s="155">
        <f>$V$9*HI46/1000</f>
        <v>0</v>
      </c>
      <c r="HJ47" s="155"/>
      <c r="HK47" s="155"/>
      <c r="HL47" s="168">
        <f>$V$10*HL46/1000</f>
        <v>0</v>
      </c>
      <c r="HM47" s="168"/>
      <c r="HN47" s="168"/>
      <c r="HO47" s="155">
        <f>$V$9*HO46/1000</f>
        <v>0</v>
      </c>
      <c r="HP47" s="155"/>
      <c r="HQ47" s="155"/>
      <c r="HR47" s="168">
        <f>$V$10*HR46/1000</f>
        <v>0</v>
      </c>
      <c r="HS47" s="168"/>
      <c r="HT47" s="168"/>
      <c r="HU47" s="155">
        <f>$V$9*HU46/1000</f>
        <v>0</v>
      </c>
      <c r="HV47" s="155"/>
      <c r="HW47" s="155"/>
      <c r="HX47" s="168">
        <f>$V$10*HX46/1000</f>
        <v>0</v>
      </c>
      <c r="HY47" s="168"/>
      <c r="HZ47" s="168"/>
      <c r="IA47" s="155">
        <f>$V$9*IA46/1000</f>
        <v>0</v>
      </c>
      <c r="IB47" s="155"/>
      <c r="IC47" s="155"/>
      <c r="ID47" s="168">
        <f>$V$10*ID46/1000</f>
        <v>0</v>
      </c>
      <c r="IE47" s="168"/>
      <c r="IF47" s="168"/>
      <c r="IG47" s="155">
        <f>$V$9*IG46/1000</f>
        <v>0</v>
      </c>
      <c r="IH47" s="155"/>
      <c r="II47" s="155"/>
      <c r="IJ47" s="168">
        <f>$V$10*IJ46/1000</f>
        <v>0</v>
      </c>
      <c r="IK47" s="168"/>
      <c r="IL47" s="168"/>
      <c r="IM47" s="155">
        <f>$V$9*IM46/1000</f>
        <v>0</v>
      </c>
      <c r="IN47" s="155"/>
      <c r="IO47" s="155"/>
      <c r="IP47" s="168">
        <f>$V$10*IP46/1000</f>
        <v>0</v>
      </c>
      <c r="IQ47" s="168"/>
      <c r="IR47" s="168"/>
      <c r="IS47" s="155">
        <f>$AK$12*IS46/1000</f>
        <v>0</v>
      </c>
      <c r="IT47" s="155"/>
      <c r="IU47" s="155"/>
      <c r="IV47" s="155">
        <f>$AK$12*IV46/1000</f>
        <v>0</v>
      </c>
      <c r="IW47" s="155"/>
      <c r="IX47" s="155"/>
      <c r="IY47" s="155">
        <f>$AK$12*IY46/1000</f>
        <v>0</v>
      </c>
      <c r="IZ47" s="155"/>
      <c r="JA47" s="155"/>
      <c r="JB47" s="180">
        <f t="shared" si="2"/>
        <v>0</v>
      </c>
      <c r="JC47" s="180"/>
      <c r="JD47" s="180"/>
      <c r="JE47" s="180"/>
      <c r="JF47" s="180"/>
      <c r="JG47" s="180"/>
      <c r="JH47" s="181">
        <f t="shared" si="3"/>
        <v>0</v>
      </c>
      <c r="JI47" s="181"/>
      <c r="JJ47" s="181"/>
      <c r="JK47" s="181"/>
      <c r="JL47" s="181"/>
      <c r="JM47" s="181"/>
      <c r="JN47" s="188">
        <f>JB47+JH47</f>
        <v>0</v>
      </c>
      <c r="JO47" s="188"/>
      <c r="JP47" s="188"/>
      <c r="JQ47" s="188"/>
      <c r="JR47" s="188"/>
      <c r="JS47" s="188"/>
      <c r="JT47" s="188">
        <f>SUM(IS47:JA47)</f>
        <v>0</v>
      </c>
      <c r="JU47" s="188"/>
      <c r="JV47" s="188"/>
      <c r="JW47" s="188"/>
      <c r="JX47" s="188"/>
      <c r="JY47" s="188"/>
    </row>
    <row r="48" spans="1:285" ht="11.25" customHeight="1" x14ac:dyDescent="0.25">
      <c r="A48" s="201" t="s">
        <v>77</v>
      </c>
      <c r="B48" s="201"/>
      <c r="C48" s="201"/>
      <c r="D48" s="201"/>
      <c r="E48" s="201"/>
      <c r="F48" s="201"/>
      <c r="G48" s="201"/>
      <c r="H48" s="201"/>
      <c r="I48" s="20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190"/>
      <c r="Y48" s="190"/>
      <c r="Z48" s="190"/>
      <c r="AA48" s="190"/>
      <c r="AB48" s="190"/>
      <c r="AC48" s="145" t="s">
        <v>66</v>
      </c>
      <c r="AD48" s="145"/>
      <c r="AE48" s="145"/>
      <c r="AF48" s="145"/>
      <c r="AG48" s="172"/>
      <c r="AH48" s="172"/>
      <c r="AI48" s="172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4"/>
      <c r="BF48" s="174"/>
      <c r="BG48" s="174"/>
      <c r="BH48" s="173"/>
      <c r="BI48" s="173"/>
      <c r="BJ48" s="173"/>
      <c r="BK48" s="172"/>
      <c r="BL48" s="172"/>
      <c r="BM48" s="172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93"/>
      <c r="CJ48" s="193"/>
      <c r="CK48" s="193"/>
      <c r="CL48" s="173"/>
      <c r="CM48" s="173"/>
      <c r="CN48" s="173"/>
      <c r="CO48" s="173"/>
      <c r="CP48" s="173"/>
      <c r="CQ48" s="173"/>
      <c r="CR48" s="173"/>
      <c r="CS48" s="173"/>
      <c r="CT48" s="173"/>
      <c r="CU48" s="202"/>
      <c r="CV48" s="202"/>
      <c r="CW48" s="202"/>
      <c r="CX48" s="200"/>
      <c r="CY48" s="200"/>
      <c r="CZ48" s="200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7"/>
      <c r="DT48" s="177"/>
      <c r="DU48" s="177"/>
      <c r="DV48" s="178"/>
      <c r="DW48" s="178"/>
      <c r="DX48" s="178"/>
      <c r="DY48" s="179"/>
      <c r="DZ48" s="179"/>
      <c r="EA48" s="179"/>
      <c r="EB48" s="167" t="str">
        <f t="shared" si="0"/>
        <v/>
      </c>
      <c r="EC48" s="167"/>
      <c r="ED48" s="167"/>
      <c r="EE48" s="167"/>
      <c r="EF48" s="167"/>
      <c r="EG48" s="167"/>
      <c r="EH48" s="167" t="str">
        <f t="shared" si="1"/>
        <v/>
      </c>
      <c r="EI48" s="167"/>
      <c r="EJ48" s="167"/>
      <c r="EK48" s="167"/>
      <c r="EL48" s="167"/>
      <c r="EM48" s="167"/>
      <c r="EN48" s="167"/>
      <c r="EO48" s="167"/>
      <c r="EP48" s="167"/>
      <c r="EQ48" s="167"/>
      <c r="ER48" s="167"/>
      <c r="ES48" s="167"/>
      <c r="ET48" s="167"/>
      <c r="EU48" s="167"/>
      <c r="EV48" s="167"/>
      <c r="EW48" s="167"/>
      <c r="EX48" s="167"/>
      <c r="EY48" s="167"/>
      <c r="FG48" s="155">
        <f>AG48</f>
        <v>0</v>
      </c>
      <c r="FH48" s="155"/>
      <c r="FI48" s="155"/>
      <c r="FJ48" s="155">
        <f>AJ48</f>
        <v>0</v>
      </c>
      <c r="FK48" s="155"/>
      <c r="FL48" s="155"/>
      <c r="FM48" s="155">
        <f>AM48</f>
        <v>0</v>
      </c>
      <c r="FN48" s="155"/>
      <c r="FO48" s="155"/>
      <c r="FP48" s="155">
        <f>AP48</f>
        <v>0</v>
      </c>
      <c r="FQ48" s="155"/>
      <c r="FR48" s="155"/>
      <c r="FS48" s="155">
        <f>AS48</f>
        <v>0</v>
      </c>
      <c r="FT48" s="155"/>
      <c r="FU48" s="155"/>
      <c r="FV48" s="155">
        <f>AV48</f>
        <v>0</v>
      </c>
      <c r="FW48" s="155"/>
      <c r="FX48" s="155"/>
      <c r="FY48" s="155">
        <f>AY48</f>
        <v>0</v>
      </c>
      <c r="FZ48" s="155"/>
      <c r="GA48" s="155"/>
      <c r="GB48" s="155">
        <f>BB48</f>
        <v>0</v>
      </c>
      <c r="GC48" s="155"/>
      <c r="GD48" s="155"/>
      <c r="GE48" s="155">
        <f>BE48</f>
        <v>0</v>
      </c>
      <c r="GF48" s="155"/>
      <c r="GG48" s="155"/>
      <c r="GH48" s="155">
        <f>BH48</f>
        <v>0</v>
      </c>
      <c r="GI48" s="155"/>
      <c r="GJ48" s="155"/>
      <c r="GK48" s="155">
        <f>BK48</f>
        <v>0</v>
      </c>
      <c r="GL48" s="155"/>
      <c r="GM48" s="155"/>
      <c r="GN48" s="155">
        <f>BN48</f>
        <v>0</v>
      </c>
      <c r="GO48" s="155"/>
      <c r="GP48" s="155"/>
      <c r="GQ48" s="155">
        <f>BQ48</f>
        <v>0</v>
      </c>
      <c r="GR48" s="155"/>
      <c r="GS48" s="155"/>
      <c r="GT48" s="155">
        <f>BT48</f>
        <v>0</v>
      </c>
      <c r="GU48" s="155"/>
      <c r="GV48" s="155"/>
      <c r="GW48" s="155">
        <f>BW48</f>
        <v>0</v>
      </c>
      <c r="GX48" s="155"/>
      <c r="GY48" s="155"/>
      <c r="GZ48" s="155">
        <f>BZ48</f>
        <v>0</v>
      </c>
      <c r="HA48" s="155"/>
      <c r="HB48" s="155"/>
      <c r="HC48" s="155">
        <f>CC48</f>
        <v>0</v>
      </c>
      <c r="HD48" s="155"/>
      <c r="HE48" s="155"/>
      <c r="HF48" s="155">
        <f>CF48</f>
        <v>0</v>
      </c>
      <c r="HG48" s="155"/>
      <c r="HH48" s="155"/>
      <c r="HI48" s="155">
        <f>CI48</f>
        <v>0</v>
      </c>
      <c r="HJ48" s="155"/>
      <c r="HK48" s="155"/>
      <c r="HL48" s="155">
        <f>CL48</f>
        <v>0</v>
      </c>
      <c r="HM48" s="155"/>
      <c r="HN48" s="155"/>
      <c r="HO48" s="155">
        <f>CO48</f>
        <v>0</v>
      </c>
      <c r="HP48" s="155"/>
      <c r="HQ48" s="155"/>
      <c r="HR48" s="155">
        <f>CR48</f>
        <v>0</v>
      </c>
      <c r="HS48" s="155"/>
      <c r="HT48" s="155"/>
      <c r="HU48" s="155">
        <f>CU48</f>
        <v>0</v>
      </c>
      <c r="HV48" s="155"/>
      <c r="HW48" s="155"/>
      <c r="HX48" s="155">
        <f>CX48</f>
        <v>0</v>
      </c>
      <c r="HY48" s="155"/>
      <c r="HZ48" s="155"/>
      <c r="IA48" s="155">
        <f>DA48</f>
        <v>0</v>
      </c>
      <c r="IB48" s="155"/>
      <c r="IC48" s="155"/>
      <c r="ID48" s="155">
        <f>DD48</f>
        <v>0</v>
      </c>
      <c r="IE48" s="155"/>
      <c r="IF48" s="155"/>
      <c r="IG48" s="155">
        <f>DG48</f>
        <v>0</v>
      </c>
      <c r="IH48" s="155"/>
      <c r="II48" s="155"/>
      <c r="IJ48" s="155">
        <f>DJ48</f>
        <v>0</v>
      </c>
      <c r="IK48" s="155"/>
      <c r="IL48" s="155"/>
      <c r="IM48" s="155">
        <f>DM48</f>
        <v>0</v>
      </c>
      <c r="IN48" s="155"/>
      <c r="IO48" s="155"/>
      <c r="IP48" s="155">
        <f>DP48</f>
        <v>0</v>
      </c>
      <c r="IQ48" s="155"/>
      <c r="IR48" s="155"/>
      <c r="IS48" s="155">
        <f>DS48</f>
        <v>0</v>
      </c>
      <c r="IT48" s="155"/>
      <c r="IU48" s="155"/>
      <c r="IV48" s="155">
        <f>DV48</f>
        <v>0</v>
      </c>
      <c r="IW48" s="155"/>
      <c r="IX48" s="155"/>
      <c r="IY48" s="155">
        <f>DY48</f>
        <v>0</v>
      </c>
      <c r="IZ48" s="155"/>
      <c r="JA48" s="155"/>
      <c r="JB48" s="156">
        <f t="shared" si="2"/>
        <v>0</v>
      </c>
      <c r="JC48" s="156"/>
      <c r="JD48" s="156"/>
      <c r="JE48" s="156"/>
      <c r="JF48" s="156"/>
      <c r="JG48" s="156"/>
      <c r="JH48" s="157">
        <f t="shared" si="3"/>
        <v>0</v>
      </c>
      <c r="JI48" s="157"/>
      <c r="JJ48" s="157"/>
      <c r="JK48" s="157"/>
      <c r="JL48" s="157"/>
      <c r="JM48" s="157"/>
      <c r="JN48" s="158"/>
      <c r="JO48" s="158"/>
      <c r="JP48" s="158"/>
      <c r="JQ48" s="158"/>
      <c r="JR48" s="158"/>
      <c r="JS48" s="158"/>
      <c r="JT48" s="159"/>
      <c r="JU48" s="159"/>
      <c r="JV48" s="159"/>
      <c r="JW48" s="159"/>
      <c r="JX48" s="159"/>
      <c r="JY48" s="159"/>
    </row>
    <row r="49" spans="1:285" ht="16.350000000000001" customHeight="1" x14ac:dyDescent="0.25">
      <c r="A49" s="201"/>
      <c r="B49" s="201"/>
      <c r="C49" s="201"/>
      <c r="D49" s="201"/>
      <c r="E49" s="201"/>
      <c r="F49" s="201"/>
      <c r="G49" s="201"/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190"/>
      <c r="Y49" s="190"/>
      <c r="Z49" s="190"/>
      <c r="AA49" s="190"/>
      <c r="AB49" s="190"/>
      <c r="AC49" s="160" t="s">
        <v>67</v>
      </c>
      <c r="AD49" s="160"/>
      <c r="AE49" s="160"/>
      <c r="AF49" s="160"/>
      <c r="AG49" s="161" t="str">
        <f>IF(($V$9*AG48/1000)&gt;0,$V$9*AG48/1000,"")</f>
        <v/>
      </c>
      <c r="AH49" s="161"/>
      <c r="AI49" s="161"/>
      <c r="AJ49" s="162" t="str">
        <f>IF(($V$10*AJ48/1000)&gt;0,$V$10*AJ48/1000,"")</f>
        <v/>
      </c>
      <c r="AK49" s="162"/>
      <c r="AL49" s="162"/>
      <c r="AM49" s="162" t="str">
        <f>IF(($V$9*AM48/1000)&gt;0,$V$9*AM48/1000,"")</f>
        <v/>
      </c>
      <c r="AN49" s="162"/>
      <c r="AO49" s="162"/>
      <c r="AP49" s="162" t="str">
        <f>IF(($V$10*AP48/1000)&gt;0,$V$10*AP48/1000,"")</f>
        <v/>
      </c>
      <c r="AQ49" s="162"/>
      <c r="AR49" s="162"/>
      <c r="AS49" s="162" t="str">
        <f>IF(($V$9*AS48/1000)&gt;0,$V$9*AS48/1000,"")</f>
        <v/>
      </c>
      <c r="AT49" s="162"/>
      <c r="AU49" s="162"/>
      <c r="AV49" s="162" t="str">
        <f>IF(($V$10*AV48/1000)&gt;0,$V$10*AV48/1000,"")</f>
        <v/>
      </c>
      <c r="AW49" s="162"/>
      <c r="AX49" s="162"/>
      <c r="AY49" s="162"/>
      <c r="AZ49" s="162"/>
      <c r="BA49" s="162"/>
      <c r="BB49" s="162" t="str">
        <f>IF(($V$10*BB48/1000)&gt;0,$V$10*BB48/1000,"")</f>
        <v/>
      </c>
      <c r="BC49" s="162"/>
      <c r="BD49" s="162"/>
      <c r="BE49" s="161" t="str">
        <f>IF(($V$9*BE48/1000)&gt;0,$V$9*BE48/1000,"")</f>
        <v/>
      </c>
      <c r="BF49" s="161"/>
      <c r="BG49" s="161"/>
      <c r="BH49" s="162" t="str">
        <f>IF(($V$10*BH48/1000)&gt;0,$V$10*BH48/1000,"")</f>
        <v/>
      </c>
      <c r="BI49" s="162"/>
      <c r="BJ49" s="162"/>
      <c r="BK49" s="161" t="str">
        <f>IF(($V$9*BK48/1000)&gt;0,$V$9*BK48/1000,"")</f>
        <v/>
      </c>
      <c r="BL49" s="161"/>
      <c r="BM49" s="161"/>
      <c r="BN49" s="162" t="str">
        <f>IF(($V$10*BN48/1000)&gt;0,$V$10*BN48/1000,"")</f>
        <v/>
      </c>
      <c r="BO49" s="162"/>
      <c r="BP49" s="162"/>
      <c r="BQ49" s="162" t="str">
        <f>IF(($V$9*BQ48/1000)&gt;0,$V$9*BQ48/1000,"")</f>
        <v/>
      </c>
      <c r="BR49" s="162"/>
      <c r="BS49" s="162"/>
      <c r="BT49" s="162" t="str">
        <f>IF(($V$10*BT48/1000)&gt;0,$V$10*BT48/1000,"")</f>
        <v/>
      </c>
      <c r="BU49" s="162"/>
      <c r="BV49" s="162"/>
      <c r="BW49" s="162" t="str">
        <f>IF(($V$9*BW48/1000)&gt;0,$V$9*BW48/1000,"")</f>
        <v/>
      </c>
      <c r="BX49" s="162"/>
      <c r="BY49" s="162"/>
      <c r="BZ49" s="162" t="str">
        <f>IF(($V$10*BZ48/1000)&gt;0,$V$10*BZ48/1000,"")</f>
        <v/>
      </c>
      <c r="CA49" s="162"/>
      <c r="CB49" s="162"/>
      <c r="CC49" s="162" t="str">
        <f>IF(($V$9*CC48/1000)&gt;0,$V$9*CC48/1000,"")</f>
        <v/>
      </c>
      <c r="CD49" s="162"/>
      <c r="CE49" s="162"/>
      <c r="CF49" s="162" t="str">
        <f>IF(($V$10*CF48/1000)&gt;0,$V$10*CF48/1000,"")</f>
        <v/>
      </c>
      <c r="CG49" s="162"/>
      <c r="CH49" s="162"/>
      <c r="CI49" s="191" t="str">
        <f>IF(($V$9*CI48/1000)&gt;0,$V$9*CI48/1000,"")</f>
        <v/>
      </c>
      <c r="CJ49" s="191"/>
      <c r="CK49" s="191"/>
      <c r="CL49" s="162" t="str">
        <f>IF(($V$10*CL48/1000)&gt;0,$V$10*CL48/1000,"")</f>
        <v/>
      </c>
      <c r="CM49" s="162"/>
      <c r="CN49" s="162"/>
      <c r="CO49" s="162" t="str">
        <f>IF(($V$9*CO48/1000)&gt;0,$V$9*CO48/1000,"")</f>
        <v/>
      </c>
      <c r="CP49" s="162"/>
      <c r="CQ49" s="162"/>
      <c r="CR49" s="162" t="str">
        <f>IF(($V$10*CR48/1000)&gt;0,$V$10*CR48/1000,"")</f>
        <v/>
      </c>
      <c r="CS49" s="162"/>
      <c r="CT49" s="162"/>
      <c r="CU49" s="164" t="str">
        <f>IF(($V$9*CU48/1000)&gt;0,$V$9*CU48/1000,"")</f>
        <v/>
      </c>
      <c r="CV49" s="164"/>
      <c r="CW49" s="164"/>
      <c r="CX49" s="162" t="str">
        <f>IF(($V$10*CX48/1000)&gt;0,$V$10*CX48/1000,"")</f>
        <v/>
      </c>
      <c r="CY49" s="162"/>
      <c r="CZ49" s="162"/>
      <c r="DA49" s="162" t="str">
        <f>IF(($V$9*DA48/1000)&gt;0,$V$9*DA48/1000,"")</f>
        <v/>
      </c>
      <c r="DB49" s="162"/>
      <c r="DC49" s="162"/>
      <c r="DD49" s="162" t="str">
        <f>IF(($V$10*DD48/1000)&gt;0,$V$10*DD48/1000,"")</f>
        <v/>
      </c>
      <c r="DE49" s="162"/>
      <c r="DF49" s="162"/>
      <c r="DG49" s="162" t="str">
        <f>IF(($V$9*DG48/1000)&gt;0,$V$9*DG48/1000,"")</f>
        <v/>
      </c>
      <c r="DH49" s="162"/>
      <c r="DI49" s="162"/>
      <c r="DJ49" s="162" t="str">
        <f>IF(($V$10*DJ48/1000)&gt;0,$V$10*DJ48/1000,"")</f>
        <v/>
      </c>
      <c r="DK49" s="162"/>
      <c r="DL49" s="162"/>
      <c r="DM49" s="162" t="str">
        <f>IF(($V$9*DM48/1000)&gt;0,$V$9*DM48/1000,"")</f>
        <v/>
      </c>
      <c r="DN49" s="162"/>
      <c r="DO49" s="162"/>
      <c r="DP49" s="162" t="str">
        <f>IF(($V$10*DP48/1000)&gt;0,$V$10*DP48/1000,"")</f>
        <v/>
      </c>
      <c r="DQ49" s="162"/>
      <c r="DR49" s="162"/>
      <c r="DS49" s="165" t="str">
        <f>IF(($AK$12*DS48/1000)&gt;0,$AK$12*DS48/1000,"")</f>
        <v/>
      </c>
      <c r="DT49" s="165"/>
      <c r="DU49" s="165"/>
      <c r="DV49" s="165" t="str">
        <f>IF(($AK$12*DV48/1000)&gt;0,$AK$12*DV48/1000,"")</f>
        <v/>
      </c>
      <c r="DW49" s="165"/>
      <c r="DX49" s="165"/>
      <c r="DY49" s="166" t="str">
        <f>IF(($AK$12*DY48/1000)&gt;0,$AK$12*DY48/1000,"")</f>
        <v/>
      </c>
      <c r="DZ49" s="166"/>
      <c r="EA49" s="166"/>
      <c r="EB49" s="167" t="str">
        <f t="shared" si="0"/>
        <v/>
      </c>
      <c r="EC49" s="167"/>
      <c r="ED49" s="167"/>
      <c r="EE49" s="167"/>
      <c r="EF49" s="167"/>
      <c r="EG49" s="167"/>
      <c r="EH49" s="167" t="str">
        <f t="shared" si="1"/>
        <v/>
      </c>
      <c r="EI49" s="167"/>
      <c r="EJ49" s="167"/>
      <c r="EK49" s="167"/>
      <c r="EL49" s="167"/>
      <c r="EM49" s="167"/>
      <c r="EN49" s="167" t="str">
        <f>IF(JN49&gt;0,JN49,"")</f>
        <v/>
      </c>
      <c r="EO49" s="167"/>
      <c r="EP49" s="167"/>
      <c r="EQ49" s="167"/>
      <c r="ER49" s="167"/>
      <c r="ES49" s="167"/>
      <c r="ET49" s="167" t="str">
        <f>IF(JT49&gt;0,JT49,"")</f>
        <v/>
      </c>
      <c r="EU49" s="167"/>
      <c r="EV49" s="167"/>
      <c r="EW49" s="167"/>
      <c r="EX49" s="167"/>
      <c r="EY49" s="167"/>
      <c r="FG49" s="155">
        <f>$V$9*FG48/1000</f>
        <v>0</v>
      </c>
      <c r="FH49" s="155"/>
      <c r="FI49" s="155"/>
      <c r="FJ49" s="168">
        <f>$V$10*FJ48/1000</f>
        <v>0</v>
      </c>
      <c r="FK49" s="168"/>
      <c r="FL49" s="168"/>
      <c r="FM49" s="155">
        <f>$V$9*FM48/1000</f>
        <v>0</v>
      </c>
      <c r="FN49" s="155"/>
      <c r="FO49" s="155"/>
      <c r="FP49" s="168">
        <f>$V$10*FP48/1000</f>
        <v>0</v>
      </c>
      <c r="FQ49" s="168"/>
      <c r="FR49" s="168"/>
      <c r="FS49" s="155">
        <f>$V$9*FS48/1000</f>
        <v>0</v>
      </c>
      <c r="FT49" s="155"/>
      <c r="FU49" s="155"/>
      <c r="FV49" s="168">
        <f>$V$10*FV48/1000</f>
        <v>0</v>
      </c>
      <c r="FW49" s="168"/>
      <c r="FX49" s="168"/>
      <c r="FY49" s="155">
        <f>$V$9*FY48/1000</f>
        <v>0</v>
      </c>
      <c r="FZ49" s="155"/>
      <c r="GA49" s="155"/>
      <c r="GB49" s="168">
        <f>$V$10*GB48/1000</f>
        <v>0</v>
      </c>
      <c r="GC49" s="168"/>
      <c r="GD49" s="168"/>
      <c r="GE49" s="155">
        <f>$V$9*GE48/1000</f>
        <v>0</v>
      </c>
      <c r="GF49" s="155"/>
      <c r="GG49" s="155"/>
      <c r="GH49" s="168">
        <f>$V$10*GH48/1000</f>
        <v>0</v>
      </c>
      <c r="GI49" s="168"/>
      <c r="GJ49" s="168"/>
      <c r="GK49" s="155">
        <f>$V$9*GK48/1000</f>
        <v>0</v>
      </c>
      <c r="GL49" s="155"/>
      <c r="GM49" s="155"/>
      <c r="GN49" s="168">
        <f>$V$10*GN48/1000</f>
        <v>0</v>
      </c>
      <c r="GO49" s="168"/>
      <c r="GP49" s="168"/>
      <c r="GQ49" s="155">
        <f>$V$9*GQ48/1000</f>
        <v>0</v>
      </c>
      <c r="GR49" s="155"/>
      <c r="GS49" s="155"/>
      <c r="GT49" s="168">
        <f>$V$10*GT48/1000</f>
        <v>0</v>
      </c>
      <c r="GU49" s="168"/>
      <c r="GV49" s="168"/>
      <c r="GW49" s="155">
        <f>$V$9*GW48/1000</f>
        <v>0</v>
      </c>
      <c r="GX49" s="155"/>
      <c r="GY49" s="155"/>
      <c r="GZ49" s="168">
        <f>$V$10*GZ48/1000</f>
        <v>0</v>
      </c>
      <c r="HA49" s="168"/>
      <c r="HB49" s="168"/>
      <c r="HC49" s="155">
        <f>$V$9*HC48/1000</f>
        <v>0</v>
      </c>
      <c r="HD49" s="155"/>
      <c r="HE49" s="155"/>
      <c r="HF49" s="168">
        <f>$V$10*HF48/1000</f>
        <v>0</v>
      </c>
      <c r="HG49" s="168"/>
      <c r="HH49" s="168"/>
      <c r="HI49" s="155">
        <f>$V$9*HI48/1000</f>
        <v>0</v>
      </c>
      <c r="HJ49" s="155"/>
      <c r="HK49" s="155"/>
      <c r="HL49" s="168">
        <f>$V$10*HL48/1000</f>
        <v>0</v>
      </c>
      <c r="HM49" s="168"/>
      <c r="HN49" s="168"/>
      <c r="HO49" s="155">
        <f>$V$9*HO48/1000</f>
        <v>0</v>
      </c>
      <c r="HP49" s="155"/>
      <c r="HQ49" s="155"/>
      <c r="HR49" s="168">
        <f>$V$10*HR48/1000</f>
        <v>0</v>
      </c>
      <c r="HS49" s="168"/>
      <c r="HT49" s="168"/>
      <c r="HU49" s="155">
        <f>$V$9*HU48/1000</f>
        <v>0</v>
      </c>
      <c r="HV49" s="155"/>
      <c r="HW49" s="155"/>
      <c r="HX49" s="168">
        <f>$V$10*HX48/1000</f>
        <v>0</v>
      </c>
      <c r="HY49" s="168"/>
      <c r="HZ49" s="168"/>
      <c r="IA49" s="155">
        <f>$V$9*IA48/1000</f>
        <v>0</v>
      </c>
      <c r="IB49" s="155"/>
      <c r="IC49" s="155"/>
      <c r="ID49" s="168">
        <f>$V$10*ID48/1000</f>
        <v>0</v>
      </c>
      <c r="IE49" s="168"/>
      <c r="IF49" s="168"/>
      <c r="IG49" s="155">
        <f>$V$9*IG48/1000</f>
        <v>0</v>
      </c>
      <c r="IH49" s="155"/>
      <c r="II49" s="155"/>
      <c r="IJ49" s="168">
        <f>$V$10*IJ48/1000</f>
        <v>0</v>
      </c>
      <c r="IK49" s="168"/>
      <c r="IL49" s="168"/>
      <c r="IM49" s="155">
        <f>$V$9*IM48/1000</f>
        <v>0</v>
      </c>
      <c r="IN49" s="155"/>
      <c r="IO49" s="155"/>
      <c r="IP49" s="168">
        <f>$V$10*IP48/1000</f>
        <v>0</v>
      </c>
      <c r="IQ49" s="168"/>
      <c r="IR49" s="168"/>
      <c r="IS49" s="155">
        <f>$AK$12*IS48/1000</f>
        <v>0</v>
      </c>
      <c r="IT49" s="155"/>
      <c r="IU49" s="155"/>
      <c r="IV49" s="155">
        <f>$AK$12*IV48/1000</f>
        <v>0</v>
      </c>
      <c r="IW49" s="155"/>
      <c r="IX49" s="155"/>
      <c r="IY49" s="155">
        <f>$AK$12*IY48/1000</f>
        <v>0</v>
      </c>
      <c r="IZ49" s="155"/>
      <c r="JA49" s="155"/>
      <c r="JB49" s="156">
        <f t="shared" si="2"/>
        <v>0</v>
      </c>
      <c r="JC49" s="156"/>
      <c r="JD49" s="156"/>
      <c r="JE49" s="156"/>
      <c r="JF49" s="156"/>
      <c r="JG49" s="156"/>
      <c r="JH49" s="157">
        <f t="shared" si="3"/>
        <v>0</v>
      </c>
      <c r="JI49" s="157"/>
      <c r="JJ49" s="157"/>
      <c r="JK49" s="157"/>
      <c r="JL49" s="157"/>
      <c r="JM49" s="157"/>
      <c r="JN49" s="169">
        <f>JB49+JH49</f>
        <v>0</v>
      </c>
      <c r="JO49" s="169"/>
      <c r="JP49" s="169"/>
      <c r="JQ49" s="169"/>
      <c r="JR49" s="169"/>
      <c r="JS49" s="169"/>
      <c r="JT49" s="169">
        <f>SUM(IS49:JA49)</f>
        <v>0</v>
      </c>
      <c r="JU49" s="169"/>
      <c r="JV49" s="169"/>
      <c r="JW49" s="169"/>
      <c r="JX49" s="169"/>
      <c r="JY49" s="169"/>
    </row>
    <row r="50" spans="1:285" ht="11.25" customHeight="1" x14ac:dyDescent="0.25">
      <c r="A50" s="192" t="s">
        <v>78</v>
      </c>
      <c r="B50" s="192"/>
      <c r="C50" s="192"/>
      <c r="D50" s="192"/>
      <c r="E50" s="192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192"/>
      <c r="X50" s="171"/>
      <c r="Y50" s="171"/>
      <c r="Z50" s="171"/>
      <c r="AA50" s="171"/>
      <c r="AB50" s="171"/>
      <c r="AC50" s="145" t="s">
        <v>66</v>
      </c>
      <c r="AD50" s="145"/>
      <c r="AE50" s="145"/>
      <c r="AF50" s="145"/>
      <c r="AG50" s="172"/>
      <c r="AH50" s="172"/>
      <c r="AI50" s="172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4"/>
      <c r="BF50" s="174"/>
      <c r="BG50" s="174"/>
      <c r="BH50" s="173"/>
      <c r="BI50" s="173"/>
      <c r="BJ50" s="173"/>
      <c r="BK50" s="172"/>
      <c r="BL50" s="172"/>
      <c r="BM50" s="172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D50" s="173"/>
      <c r="CE50" s="173"/>
      <c r="CF50" s="173"/>
      <c r="CG50" s="173"/>
      <c r="CH50" s="173"/>
      <c r="CI50" s="193"/>
      <c r="CJ50" s="193"/>
      <c r="CK50" s="193"/>
      <c r="CL50" s="173"/>
      <c r="CM50" s="173"/>
      <c r="CN50" s="173"/>
      <c r="CO50" s="173"/>
      <c r="CP50" s="173"/>
      <c r="CQ50" s="173"/>
      <c r="CR50" s="173"/>
      <c r="CS50" s="173"/>
      <c r="CT50" s="173"/>
      <c r="CU50" s="176"/>
      <c r="CV50" s="176"/>
      <c r="CW50" s="176"/>
      <c r="CX50" s="173"/>
      <c r="CY50" s="173"/>
      <c r="CZ50" s="173"/>
      <c r="DA50" s="173"/>
      <c r="DB50" s="173"/>
      <c r="DC50" s="173"/>
      <c r="DD50" s="173"/>
      <c r="DE50" s="173"/>
      <c r="DF50" s="173"/>
      <c r="DG50" s="173"/>
      <c r="DH50" s="173"/>
      <c r="DI50" s="173"/>
      <c r="DJ50" s="173"/>
      <c r="DK50" s="173"/>
      <c r="DL50" s="173"/>
      <c r="DM50" s="173"/>
      <c r="DN50" s="173"/>
      <c r="DO50" s="173"/>
      <c r="DP50" s="173"/>
      <c r="DQ50" s="173"/>
      <c r="DR50" s="173"/>
      <c r="DS50" s="177"/>
      <c r="DT50" s="177"/>
      <c r="DU50" s="177"/>
      <c r="DV50" s="178"/>
      <c r="DW50" s="178"/>
      <c r="DX50" s="178"/>
      <c r="DY50" s="179"/>
      <c r="DZ50" s="179"/>
      <c r="EA50" s="179"/>
      <c r="EB50" s="167" t="str">
        <f t="shared" si="0"/>
        <v/>
      </c>
      <c r="EC50" s="167"/>
      <c r="ED50" s="167"/>
      <c r="EE50" s="167"/>
      <c r="EF50" s="167"/>
      <c r="EG50" s="167"/>
      <c r="EH50" s="167" t="str">
        <f t="shared" si="1"/>
        <v/>
      </c>
      <c r="EI50" s="167"/>
      <c r="EJ50" s="167"/>
      <c r="EK50" s="167"/>
      <c r="EL50" s="167"/>
      <c r="EM50" s="167"/>
      <c r="EN50" s="167"/>
      <c r="EO50" s="167"/>
      <c r="EP50" s="167"/>
      <c r="EQ50" s="167"/>
      <c r="ER50" s="167"/>
      <c r="ES50" s="167"/>
      <c r="ET50" s="167"/>
      <c r="EU50" s="167"/>
      <c r="EV50" s="167"/>
      <c r="EW50" s="167"/>
      <c r="EX50" s="167"/>
      <c r="EY50" s="167"/>
      <c r="FG50" s="155">
        <f>AG50</f>
        <v>0</v>
      </c>
      <c r="FH50" s="155"/>
      <c r="FI50" s="155"/>
      <c r="FJ50" s="155">
        <f>AJ50</f>
        <v>0</v>
      </c>
      <c r="FK50" s="155"/>
      <c r="FL50" s="155"/>
      <c r="FM50" s="155">
        <f>AM50</f>
        <v>0</v>
      </c>
      <c r="FN50" s="155"/>
      <c r="FO50" s="155"/>
      <c r="FP50" s="155">
        <f>AP50</f>
        <v>0</v>
      </c>
      <c r="FQ50" s="155"/>
      <c r="FR50" s="155"/>
      <c r="FS50" s="155">
        <f>AS50</f>
        <v>0</v>
      </c>
      <c r="FT50" s="155"/>
      <c r="FU50" s="155"/>
      <c r="FV50" s="155">
        <f>AV50</f>
        <v>0</v>
      </c>
      <c r="FW50" s="155"/>
      <c r="FX50" s="155"/>
      <c r="FY50" s="155">
        <f>AY50</f>
        <v>0</v>
      </c>
      <c r="FZ50" s="155"/>
      <c r="GA50" s="155"/>
      <c r="GB50" s="155">
        <f>BB50</f>
        <v>0</v>
      </c>
      <c r="GC50" s="155"/>
      <c r="GD50" s="155"/>
      <c r="GE50" s="155">
        <f>BE50</f>
        <v>0</v>
      </c>
      <c r="GF50" s="155"/>
      <c r="GG50" s="155"/>
      <c r="GH50" s="155">
        <f>BH50</f>
        <v>0</v>
      </c>
      <c r="GI50" s="155"/>
      <c r="GJ50" s="155"/>
      <c r="GK50" s="155">
        <f>BK50</f>
        <v>0</v>
      </c>
      <c r="GL50" s="155"/>
      <c r="GM50" s="155"/>
      <c r="GN50" s="155">
        <f>BN50</f>
        <v>0</v>
      </c>
      <c r="GO50" s="155"/>
      <c r="GP50" s="155"/>
      <c r="GQ50" s="155">
        <f>BQ50</f>
        <v>0</v>
      </c>
      <c r="GR50" s="155"/>
      <c r="GS50" s="155"/>
      <c r="GT50" s="155">
        <f>BT50</f>
        <v>0</v>
      </c>
      <c r="GU50" s="155"/>
      <c r="GV50" s="155"/>
      <c r="GW50" s="155">
        <f>BW50</f>
        <v>0</v>
      </c>
      <c r="GX50" s="155"/>
      <c r="GY50" s="155"/>
      <c r="GZ50" s="155">
        <f>BZ50</f>
        <v>0</v>
      </c>
      <c r="HA50" s="155"/>
      <c r="HB50" s="155"/>
      <c r="HC50" s="155">
        <f>CC50</f>
        <v>0</v>
      </c>
      <c r="HD50" s="155"/>
      <c r="HE50" s="155"/>
      <c r="HF50" s="155">
        <f>CF50</f>
        <v>0</v>
      </c>
      <c r="HG50" s="155"/>
      <c r="HH50" s="155"/>
      <c r="HI50" s="155">
        <f>CI50</f>
        <v>0</v>
      </c>
      <c r="HJ50" s="155"/>
      <c r="HK50" s="155"/>
      <c r="HL50" s="155">
        <f>CL50</f>
        <v>0</v>
      </c>
      <c r="HM50" s="155"/>
      <c r="HN50" s="155"/>
      <c r="HO50" s="155">
        <f>CO50</f>
        <v>0</v>
      </c>
      <c r="HP50" s="155"/>
      <c r="HQ50" s="155"/>
      <c r="HR50" s="155">
        <f>CR50</f>
        <v>0</v>
      </c>
      <c r="HS50" s="155"/>
      <c r="HT50" s="155"/>
      <c r="HU50" s="155">
        <f>CU50</f>
        <v>0</v>
      </c>
      <c r="HV50" s="155"/>
      <c r="HW50" s="155"/>
      <c r="HX50" s="155">
        <f>CX50</f>
        <v>0</v>
      </c>
      <c r="HY50" s="155"/>
      <c r="HZ50" s="155"/>
      <c r="IA50" s="155">
        <f>DA50</f>
        <v>0</v>
      </c>
      <c r="IB50" s="155"/>
      <c r="IC50" s="155"/>
      <c r="ID50" s="155">
        <f>DD50</f>
        <v>0</v>
      </c>
      <c r="IE50" s="155"/>
      <c r="IF50" s="155"/>
      <c r="IG50" s="155">
        <f>DG50</f>
        <v>0</v>
      </c>
      <c r="IH50" s="155"/>
      <c r="II50" s="155"/>
      <c r="IJ50" s="155">
        <f>DJ50</f>
        <v>0</v>
      </c>
      <c r="IK50" s="155"/>
      <c r="IL50" s="155"/>
      <c r="IM50" s="155">
        <f>DM50</f>
        <v>0</v>
      </c>
      <c r="IN50" s="155"/>
      <c r="IO50" s="155"/>
      <c r="IP50" s="155">
        <f>DP50</f>
        <v>0</v>
      </c>
      <c r="IQ50" s="155"/>
      <c r="IR50" s="155"/>
      <c r="IS50" s="155">
        <f>DS50</f>
        <v>0</v>
      </c>
      <c r="IT50" s="155"/>
      <c r="IU50" s="155"/>
      <c r="IV50" s="155">
        <f>DV50</f>
        <v>0</v>
      </c>
      <c r="IW50" s="155"/>
      <c r="IX50" s="155"/>
      <c r="IY50" s="155">
        <f>DY50</f>
        <v>0</v>
      </c>
      <c r="IZ50" s="155"/>
      <c r="JA50" s="155"/>
      <c r="JB50" s="180">
        <f t="shared" si="2"/>
        <v>0</v>
      </c>
      <c r="JC50" s="180"/>
      <c r="JD50" s="180"/>
      <c r="JE50" s="180"/>
      <c r="JF50" s="180"/>
      <c r="JG50" s="180"/>
      <c r="JH50" s="181">
        <f t="shared" si="3"/>
        <v>0</v>
      </c>
      <c r="JI50" s="181"/>
      <c r="JJ50" s="181"/>
      <c r="JK50" s="181"/>
      <c r="JL50" s="181"/>
      <c r="JM50" s="181"/>
      <c r="JN50" s="182"/>
      <c r="JO50" s="182"/>
      <c r="JP50" s="182"/>
      <c r="JQ50" s="182"/>
      <c r="JR50" s="182"/>
      <c r="JS50" s="182"/>
      <c r="JT50" s="183"/>
      <c r="JU50" s="183"/>
      <c r="JV50" s="183"/>
      <c r="JW50" s="183"/>
      <c r="JX50" s="183"/>
      <c r="JY50" s="183"/>
    </row>
    <row r="51" spans="1:285" ht="7.5" customHeight="1" x14ac:dyDescent="0.25">
      <c r="A51" s="192"/>
      <c r="B51" s="192"/>
      <c r="C51" s="192"/>
      <c r="D51" s="192"/>
      <c r="E51" s="192"/>
      <c r="F51" s="192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92"/>
      <c r="X51" s="171"/>
      <c r="Y51" s="171"/>
      <c r="Z51" s="171"/>
      <c r="AA51" s="171"/>
      <c r="AB51" s="171"/>
      <c r="AC51" s="160" t="s">
        <v>67</v>
      </c>
      <c r="AD51" s="160"/>
      <c r="AE51" s="160"/>
      <c r="AF51" s="160"/>
      <c r="AG51" s="184" t="str">
        <f>IF(($V$9*AG50/1000)&gt;0,$V$9*AG50/1000,"")</f>
        <v/>
      </c>
      <c r="AH51" s="184"/>
      <c r="AI51" s="184"/>
      <c r="AJ51" s="185" t="str">
        <f>IF(($V$10*AJ50/1000)&gt;0,$V$10*AJ50/1000,"")</f>
        <v/>
      </c>
      <c r="AK51" s="185"/>
      <c r="AL51" s="185"/>
      <c r="AM51" s="185" t="str">
        <f>IF(($V$9*AM50/1000)&gt;0,$V$9*AM50/1000,"")</f>
        <v/>
      </c>
      <c r="AN51" s="185"/>
      <c r="AO51" s="185"/>
      <c r="AP51" s="185" t="str">
        <f>IF(($V$10*AP50/1000)&gt;0,$V$10*AP50/1000,"")</f>
        <v/>
      </c>
      <c r="AQ51" s="185"/>
      <c r="AR51" s="185"/>
      <c r="AS51" s="185" t="str">
        <f>IF(($V$9*AS50/1000)&gt;0,$V$9*AS50/1000,"")</f>
        <v/>
      </c>
      <c r="AT51" s="185"/>
      <c r="AU51" s="185"/>
      <c r="AV51" s="185" t="str">
        <f>IF(($V$10*AV50/1000)&gt;0,$V$10*AV50/1000,"")</f>
        <v/>
      </c>
      <c r="AW51" s="185"/>
      <c r="AX51" s="185"/>
      <c r="AY51" s="185" t="str">
        <f>IF(($V$9*AY50/1000)&gt;0,$V$9*AY50/1000,"")</f>
        <v/>
      </c>
      <c r="AZ51" s="185"/>
      <c r="BA51" s="185"/>
      <c r="BB51" s="185" t="str">
        <f>IF(($V$10*BB50/1000)&gt;0,$V$10*BB50/1000,"")</f>
        <v/>
      </c>
      <c r="BC51" s="185"/>
      <c r="BD51" s="185"/>
      <c r="BE51" s="184" t="str">
        <f>IF(($V$9*BE50/1000)&gt;0,$V$9*BE50/1000,"")</f>
        <v/>
      </c>
      <c r="BF51" s="184"/>
      <c r="BG51" s="184"/>
      <c r="BH51" s="185" t="str">
        <f>IF(($V$10*BH50/1000)&gt;0,$V$10*BH50/1000,"")</f>
        <v/>
      </c>
      <c r="BI51" s="185"/>
      <c r="BJ51" s="185"/>
      <c r="BK51" s="184" t="str">
        <f>IF(($V$9*BK50/1000)&gt;0,$V$9*BK50/1000,"")</f>
        <v/>
      </c>
      <c r="BL51" s="184"/>
      <c r="BM51" s="184"/>
      <c r="BN51" s="185" t="str">
        <f>IF(($V$10*BN50/1000)&gt;0,$V$10*BN50/1000,"")</f>
        <v/>
      </c>
      <c r="BO51" s="185"/>
      <c r="BP51" s="185"/>
      <c r="BQ51" s="185" t="str">
        <f>IF(($V$9*BQ50/1000)&gt;0,$V$9*BQ50/1000,"")</f>
        <v/>
      </c>
      <c r="BR51" s="185"/>
      <c r="BS51" s="185"/>
      <c r="BT51" s="185" t="str">
        <f>IF(($V$10*BT50/1000)&gt;0,$V$10*BT50/1000,"")</f>
        <v/>
      </c>
      <c r="BU51" s="185"/>
      <c r="BV51" s="185"/>
      <c r="BW51" s="185" t="str">
        <f>IF(($V$9*BW50/1000)&gt;0,$V$9*BW50/1000,"")</f>
        <v/>
      </c>
      <c r="BX51" s="185"/>
      <c r="BY51" s="185"/>
      <c r="BZ51" s="185" t="str">
        <f>IF(($V$10*BZ50/1000)&gt;0,$V$10*BZ50/1000,"")</f>
        <v/>
      </c>
      <c r="CA51" s="185"/>
      <c r="CB51" s="185"/>
      <c r="CC51" s="185" t="str">
        <f>IF(($V$9*CC50/1000)&gt;0,$V$9*CC50/1000,"")</f>
        <v/>
      </c>
      <c r="CD51" s="185"/>
      <c r="CE51" s="185"/>
      <c r="CF51" s="185" t="str">
        <f>IF(($V$10*CF50/1000)&gt;0,$V$10*CF50/1000,"")</f>
        <v/>
      </c>
      <c r="CG51" s="185"/>
      <c r="CH51" s="185"/>
      <c r="CI51" s="194" t="str">
        <f>IF(($V$9*CI50/1000)&gt;0,$V$9*CI50/1000,"")</f>
        <v/>
      </c>
      <c r="CJ51" s="194"/>
      <c r="CK51" s="194"/>
      <c r="CL51" s="185" t="str">
        <f>IF(($V$10*CL50/1000)&gt;0,$V$10*CL50/1000,"")</f>
        <v/>
      </c>
      <c r="CM51" s="185"/>
      <c r="CN51" s="185"/>
      <c r="CO51" s="185" t="str">
        <f>IF(($V$9*CO50/1000)&gt;0,$V$9*CO50/1000,"")</f>
        <v/>
      </c>
      <c r="CP51" s="185"/>
      <c r="CQ51" s="185"/>
      <c r="CR51" s="185" t="str">
        <f>IF(($V$10*CR50/1000)&gt;0,$V$10*CR50/1000,"")</f>
        <v/>
      </c>
      <c r="CS51" s="185"/>
      <c r="CT51" s="185"/>
      <c r="CU51" s="187" t="str">
        <f>IF(($V$9*CU50/1000)&gt;0,$V$9*CU50/1000,"")</f>
        <v/>
      </c>
      <c r="CV51" s="187"/>
      <c r="CW51" s="187"/>
      <c r="CX51" s="185" t="str">
        <f>IF(($V$10*CX50/1000)&gt;0,$V$10*CX50/1000,"")</f>
        <v/>
      </c>
      <c r="CY51" s="185"/>
      <c r="CZ51" s="185"/>
      <c r="DA51" s="185" t="str">
        <f>IF(($V$9*DA50/1000)&gt;0,$V$9*DA50/1000,"")</f>
        <v/>
      </c>
      <c r="DB51" s="185"/>
      <c r="DC51" s="185"/>
      <c r="DD51" s="185" t="str">
        <f>IF(($V$10*DD50/1000)&gt;0,$V$10*DD50/1000,"")</f>
        <v/>
      </c>
      <c r="DE51" s="185"/>
      <c r="DF51" s="185"/>
      <c r="DG51" s="185" t="str">
        <f>IF(($V$9*DG50/1000)&gt;0,$V$9*DG50/1000,"")</f>
        <v/>
      </c>
      <c r="DH51" s="185"/>
      <c r="DI51" s="185"/>
      <c r="DJ51" s="185" t="str">
        <f>IF(($V$10*DJ50/1000)&gt;0,$V$10*DJ50/1000,"")</f>
        <v/>
      </c>
      <c r="DK51" s="185"/>
      <c r="DL51" s="185"/>
      <c r="DM51" s="185" t="str">
        <f>IF(($V$9*DM50/1000)&gt;0,$V$9*DM50/1000,"")</f>
        <v/>
      </c>
      <c r="DN51" s="185"/>
      <c r="DO51" s="185"/>
      <c r="DP51" s="185" t="str">
        <f>IF(($V$10*DP50/1000)&gt;0,$V$10*DP50/1000,"")</f>
        <v/>
      </c>
      <c r="DQ51" s="185"/>
      <c r="DR51" s="185"/>
      <c r="DS51" s="166" t="str">
        <f>IF(($AK$12*DS50/1000)&gt;0,$AK$12*DS50/1000,"")</f>
        <v/>
      </c>
      <c r="DT51" s="166"/>
      <c r="DU51" s="166"/>
      <c r="DV51" s="166" t="str">
        <f>IF(($AK$12*DV50/1000)&gt;0,$AK$12*DV50/1000,"")</f>
        <v/>
      </c>
      <c r="DW51" s="166"/>
      <c r="DX51" s="166"/>
      <c r="DY51" s="166" t="str">
        <f>IF(($AK$12*DY50/1000)&gt;0,$AK$12*DY50/1000,"")</f>
        <v/>
      </c>
      <c r="DZ51" s="166"/>
      <c r="EA51" s="166"/>
      <c r="EB51" s="167" t="str">
        <f t="shared" si="0"/>
        <v/>
      </c>
      <c r="EC51" s="167"/>
      <c r="ED51" s="167"/>
      <c r="EE51" s="167"/>
      <c r="EF51" s="167"/>
      <c r="EG51" s="167"/>
      <c r="EH51" s="167" t="str">
        <f t="shared" si="1"/>
        <v/>
      </c>
      <c r="EI51" s="167"/>
      <c r="EJ51" s="167"/>
      <c r="EK51" s="167"/>
      <c r="EL51" s="167"/>
      <c r="EM51" s="167"/>
      <c r="EN51" s="167" t="str">
        <f>IF(JN51&gt;0,JN51,"")</f>
        <v/>
      </c>
      <c r="EO51" s="167"/>
      <c r="EP51" s="167"/>
      <c r="EQ51" s="167"/>
      <c r="ER51" s="167"/>
      <c r="ES51" s="167"/>
      <c r="ET51" s="167" t="str">
        <f>IF(JT51&gt;0,JT51,"")</f>
        <v/>
      </c>
      <c r="EU51" s="167"/>
      <c r="EV51" s="167"/>
      <c r="EW51" s="167"/>
      <c r="EX51" s="167"/>
      <c r="EY51" s="167"/>
      <c r="FG51" s="155">
        <f>$V$9*FG50/1000</f>
        <v>0</v>
      </c>
      <c r="FH51" s="155"/>
      <c r="FI51" s="155"/>
      <c r="FJ51" s="168">
        <f>$V$10*FJ50/1000</f>
        <v>0</v>
      </c>
      <c r="FK51" s="168"/>
      <c r="FL51" s="168"/>
      <c r="FM51" s="155">
        <f>$V$9*FM50/1000</f>
        <v>0</v>
      </c>
      <c r="FN51" s="155"/>
      <c r="FO51" s="155"/>
      <c r="FP51" s="168">
        <f>$V$10*FP50/1000</f>
        <v>0</v>
      </c>
      <c r="FQ51" s="168"/>
      <c r="FR51" s="168"/>
      <c r="FS51" s="155">
        <f>$V$9*FS50/1000</f>
        <v>0</v>
      </c>
      <c r="FT51" s="155"/>
      <c r="FU51" s="155"/>
      <c r="FV51" s="168">
        <f>$V$10*FV50/1000</f>
        <v>0</v>
      </c>
      <c r="FW51" s="168"/>
      <c r="FX51" s="168"/>
      <c r="FY51" s="155">
        <f>$V$9*FY50/1000</f>
        <v>0</v>
      </c>
      <c r="FZ51" s="155"/>
      <c r="GA51" s="155"/>
      <c r="GB51" s="168">
        <f>$V$10*GB50/1000</f>
        <v>0</v>
      </c>
      <c r="GC51" s="168"/>
      <c r="GD51" s="168"/>
      <c r="GE51" s="155">
        <f>$V$9*GE50/1000</f>
        <v>0</v>
      </c>
      <c r="GF51" s="155"/>
      <c r="GG51" s="155"/>
      <c r="GH51" s="168">
        <f>$V$10*GH50/1000</f>
        <v>0</v>
      </c>
      <c r="GI51" s="168"/>
      <c r="GJ51" s="168"/>
      <c r="GK51" s="155">
        <f>$V$9*GK50/1000</f>
        <v>0</v>
      </c>
      <c r="GL51" s="155"/>
      <c r="GM51" s="155"/>
      <c r="GN51" s="168">
        <f>$V$10*GN50/1000</f>
        <v>0</v>
      </c>
      <c r="GO51" s="168"/>
      <c r="GP51" s="168"/>
      <c r="GQ51" s="155">
        <f>$V$9*GQ50/1000</f>
        <v>0</v>
      </c>
      <c r="GR51" s="155"/>
      <c r="GS51" s="155"/>
      <c r="GT51" s="168">
        <f>$V$10*GT50/1000</f>
        <v>0</v>
      </c>
      <c r="GU51" s="168"/>
      <c r="GV51" s="168"/>
      <c r="GW51" s="155">
        <f>$V$9*GW50/1000</f>
        <v>0</v>
      </c>
      <c r="GX51" s="155"/>
      <c r="GY51" s="155"/>
      <c r="GZ51" s="168">
        <f>$V$10*GZ50/1000</f>
        <v>0</v>
      </c>
      <c r="HA51" s="168"/>
      <c r="HB51" s="168"/>
      <c r="HC51" s="155">
        <f>$V$9*HC50/1000</f>
        <v>0</v>
      </c>
      <c r="HD51" s="155"/>
      <c r="HE51" s="155"/>
      <c r="HF51" s="168">
        <f>$V$10*HF50/1000</f>
        <v>0</v>
      </c>
      <c r="HG51" s="168"/>
      <c r="HH51" s="168"/>
      <c r="HI51" s="155">
        <f>$V$9*HI50/1000</f>
        <v>0</v>
      </c>
      <c r="HJ51" s="155"/>
      <c r="HK51" s="155"/>
      <c r="HL51" s="168">
        <f>$V$10*HL50/1000</f>
        <v>0</v>
      </c>
      <c r="HM51" s="168"/>
      <c r="HN51" s="168"/>
      <c r="HO51" s="155">
        <f>$V$9*HO50/1000</f>
        <v>0</v>
      </c>
      <c r="HP51" s="155"/>
      <c r="HQ51" s="155"/>
      <c r="HR51" s="168">
        <f>$V$10*HR50/1000</f>
        <v>0</v>
      </c>
      <c r="HS51" s="168"/>
      <c r="HT51" s="168"/>
      <c r="HU51" s="155">
        <f>$V$9*HU50/1000</f>
        <v>0</v>
      </c>
      <c r="HV51" s="155"/>
      <c r="HW51" s="155"/>
      <c r="HX51" s="168">
        <f>$V$10*HX50/1000</f>
        <v>0</v>
      </c>
      <c r="HY51" s="168"/>
      <c r="HZ51" s="168"/>
      <c r="IA51" s="155">
        <f>$V$9*IA50/1000</f>
        <v>0</v>
      </c>
      <c r="IB51" s="155"/>
      <c r="IC51" s="155"/>
      <c r="ID51" s="168">
        <f>$V$10*ID50/1000</f>
        <v>0</v>
      </c>
      <c r="IE51" s="168"/>
      <c r="IF51" s="168"/>
      <c r="IG51" s="155">
        <f>$V$9*IG50/1000</f>
        <v>0</v>
      </c>
      <c r="IH51" s="155"/>
      <c r="II51" s="155"/>
      <c r="IJ51" s="168">
        <f>$V$10*IJ50/1000</f>
        <v>0</v>
      </c>
      <c r="IK51" s="168"/>
      <c r="IL51" s="168"/>
      <c r="IM51" s="155">
        <f>$V$9*IM50/1000</f>
        <v>0</v>
      </c>
      <c r="IN51" s="155"/>
      <c r="IO51" s="155"/>
      <c r="IP51" s="168">
        <f>$V$10*IP50/1000</f>
        <v>0</v>
      </c>
      <c r="IQ51" s="168"/>
      <c r="IR51" s="168"/>
      <c r="IS51" s="155">
        <f>$AK$12*IS50/1000</f>
        <v>0</v>
      </c>
      <c r="IT51" s="155"/>
      <c r="IU51" s="155"/>
      <c r="IV51" s="155">
        <f>$AK$12*IV50/1000</f>
        <v>0</v>
      </c>
      <c r="IW51" s="155"/>
      <c r="IX51" s="155"/>
      <c r="IY51" s="155">
        <f>$AK$12*IY50/1000</f>
        <v>0</v>
      </c>
      <c r="IZ51" s="155"/>
      <c r="JA51" s="155"/>
      <c r="JB51" s="180">
        <f t="shared" si="2"/>
        <v>0</v>
      </c>
      <c r="JC51" s="180"/>
      <c r="JD51" s="180"/>
      <c r="JE51" s="180"/>
      <c r="JF51" s="180"/>
      <c r="JG51" s="180"/>
      <c r="JH51" s="181">
        <f t="shared" si="3"/>
        <v>0</v>
      </c>
      <c r="JI51" s="181"/>
      <c r="JJ51" s="181"/>
      <c r="JK51" s="181"/>
      <c r="JL51" s="181"/>
      <c r="JM51" s="181"/>
      <c r="JN51" s="188">
        <f>JB51+JH51</f>
        <v>0</v>
      </c>
      <c r="JO51" s="188"/>
      <c r="JP51" s="188"/>
      <c r="JQ51" s="188"/>
      <c r="JR51" s="188"/>
      <c r="JS51" s="188"/>
      <c r="JT51" s="188">
        <f>SUM(IS51:JA51)</f>
        <v>0</v>
      </c>
      <c r="JU51" s="188"/>
      <c r="JV51" s="188"/>
      <c r="JW51" s="188"/>
      <c r="JX51" s="188"/>
      <c r="JY51" s="188"/>
    </row>
    <row r="52" spans="1:285" ht="11.25" customHeight="1" x14ac:dyDescent="0.25">
      <c r="A52" s="195" t="s">
        <v>79</v>
      </c>
      <c r="B52" s="195"/>
      <c r="C52" s="195"/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0"/>
      <c r="Y52" s="190"/>
      <c r="Z52" s="190"/>
      <c r="AA52" s="190"/>
      <c r="AB52" s="190"/>
      <c r="AC52" s="145" t="s">
        <v>66</v>
      </c>
      <c r="AD52" s="145"/>
      <c r="AE52" s="145"/>
      <c r="AF52" s="145"/>
      <c r="AG52" s="172"/>
      <c r="AH52" s="172"/>
      <c r="AI52" s="172"/>
      <c r="AJ52" s="173"/>
      <c r="AK52" s="173"/>
      <c r="AL52" s="173"/>
      <c r="AM52" s="203"/>
      <c r="AN52" s="203"/>
      <c r="AO52" s="203"/>
      <c r="AP52" s="197"/>
      <c r="AQ52" s="197"/>
      <c r="AR52" s="197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4"/>
      <c r="BF52" s="174"/>
      <c r="BG52" s="174"/>
      <c r="BH52" s="173"/>
      <c r="BI52" s="173"/>
      <c r="BJ52" s="173"/>
      <c r="BK52" s="172"/>
      <c r="BL52" s="172"/>
      <c r="BM52" s="172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D52" s="173"/>
      <c r="CE52" s="173"/>
      <c r="CF52" s="173"/>
      <c r="CG52" s="173"/>
      <c r="CH52" s="173"/>
      <c r="CI52" s="193"/>
      <c r="CJ52" s="193"/>
      <c r="CK52" s="193"/>
      <c r="CL52" s="173"/>
      <c r="CM52" s="173"/>
      <c r="CN52" s="173"/>
      <c r="CO52" s="173"/>
      <c r="CP52" s="173"/>
      <c r="CQ52" s="173"/>
      <c r="CR52" s="173"/>
      <c r="CS52" s="173"/>
      <c r="CT52" s="173"/>
      <c r="CU52" s="176"/>
      <c r="CV52" s="176"/>
      <c r="CW52" s="176"/>
      <c r="CX52" s="173"/>
      <c r="CY52" s="173"/>
      <c r="CZ52" s="173"/>
      <c r="DA52" s="173"/>
      <c r="DB52" s="173"/>
      <c r="DC52" s="173"/>
      <c r="DD52" s="173"/>
      <c r="DE52" s="173"/>
      <c r="DF52" s="173"/>
      <c r="DG52" s="173"/>
      <c r="DH52" s="173"/>
      <c r="DI52" s="173"/>
      <c r="DJ52" s="173"/>
      <c r="DK52" s="173"/>
      <c r="DL52" s="173"/>
      <c r="DM52" s="173"/>
      <c r="DN52" s="173"/>
      <c r="DO52" s="173"/>
      <c r="DP52" s="173"/>
      <c r="DQ52" s="173"/>
      <c r="DR52" s="173"/>
      <c r="DS52" s="177"/>
      <c r="DT52" s="177"/>
      <c r="DU52" s="177"/>
      <c r="DV52" s="178"/>
      <c r="DW52" s="178"/>
      <c r="DX52" s="178"/>
      <c r="DY52" s="179"/>
      <c r="DZ52" s="179"/>
      <c r="EA52" s="179"/>
      <c r="EB52" s="167" t="str">
        <f t="shared" si="0"/>
        <v/>
      </c>
      <c r="EC52" s="167"/>
      <c r="ED52" s="167"/>
      <c r="EE52" s="167"/>
      <c r="EF52" s="167"/>
      <c r="EG52" s="167"/>
      <c r="EH52" s="167" t="str">
        <f t="shared" si="1"/>
        <v/>
      </c>
      <c r="EI52" s="167"/>
      <c r="EJ52" s="167"/>
      <c r="EK52" s="167"/>
      <c r="EL52" s="167"/>
      <c r="EM52" s="167"/>
      <c r="EN52" s="167"/>
      <c r="EO52" s="167"/>
      <c r="EP52" s="167"/>
      <c r="EQ52" s="167"/>
      <c r="ER52" s="167"/>
      <c r="ES52" s="167"/>
      <c r="ET52" s="167"/>
      <c r="EU52" s="167"/>
      <c r="EV52" s="167"/>
      <c r="EW52" s="167"/>
      <c r="EX52" s="167"/>
      <c r="EY52" s="167"/>
      <c r="FG52" s="155">
        <f>AG52</f>
        <v>0</v>
      </c>
      <c r="FH52" s="155"/>
      <c r="FI52" s="155"/>
      <c r="FJ52" s="155">
        <f>AJ52</f>
        <v>0</v>
      </c>
      <c r="FK52" s="155"/>
      <c r="FL52" s="155"/>
      <c r="FM52" s="155">
        <f>AM52</f>
        <v>0</v>
      </c>
      <c r="FN52" s="155"/>
      <c r="FO52" s="155"/>
      <c r="FP52" s="155">
        <f>AP52</f>
        <v>0</v>
      </c>
      <c r="FQ52" s="155"/>
      <c r="FR52" s="155"/>
      <c r="FS52" s="155">
        <f>AS52</f>
        <v>0</v>
      </c>
      <c r="FT52" s="155"/>
      <c r="FU52" s="155"/>
      <c r="FV52" s="155">
        <f>AV52</f>
        <v>0</v>
      </c>
      <c r="FW52" s="155"/>
      <c r="FX52" s="155"/>
      <c r="FY52" s="155">
        <f>AY52</f>
        <v>0</v>
      </c>
      <c r="FZ52" s="155"/>
      <c r="GA52" s="155"/>
      <c r="GB52" s="155">
        <f>BB52</f>
        <v>0</v>
      </c>
      <c r="GC52" s="155"/>
      <c r="GD52" s="155"/>
      <c r="GE52" s="155">
        <f>BE52</f>
        <v>0</v>
      </c>
      <c r="GF52" s="155"/>
      <c r="GG52" s="155"/>
      <c r="GH52" s="155">
        <f>BH52</f>
        <v>0</v>
      </c>
      <c r="GI52" s="155"/>
      <c r="GJ52" s="155"/>
      <c r="GK52" s="155">
        <f>BK52</f>
        <v>0</v>
      </c>
      <c r="GL52" s="155"/>
      <c r="GM52" s="155"/>
      <c r="GN52" s="155">
        <f>BN52</f>
        <v>0</v>
      </c>
      <c r="GO52" s="155"/>
      <c r="GP52" s="155"/>
      <c r="GQ52" s="155">
        <f>BQ52</f>
        <v>0</v>
      </c>
      <c r="GR52" s="155"/>
      <c r="GS52" s="155"/>
      <c r="GT52" s="155">
        <f>BT52</f>
        <v>0</v>
      </c>
      <c r="GU52" s="155"/>
      <c r="GV52" s="155"/>
      <c r="GW52" s="155">
        <f>BW52</f>
        <v>0</v>
      </c>
      <c r="GX52" s="155"/>
      <c r="GY52" s="155"/>
      <c r="GZ52" s="155">
        <f>BZ52</f>
        <v>0</v>
      </c>
      <c r="HA52" s="155"/>
      <c r="HB52" s="155"/>
      <c r="HC52" s="155">
        <f>CC52</f>
        <v>0</v>
      </c>
      <c r="HD52" s="155"/>
      <c r="HE52" s="155"/>
      <c r="HF52" s="155">
        <f>CF52</f>
        <v>0</v>
      </c>
      <c r="HG52" s="155"/>
      <c r="HH52" s="155"/>
      <c r="HI52" s="155">
        <f>CI52</f>
        <v>0</v>
      </c>
      <c r="HJ52" s="155"/>
      <c r="HK52" s="155"/>
      <c r="HL52" s="155">
        <f>CL52</f>
        <v>0</v>
      </c>
      <c r="HM52" s="155"/>
      <c r="HN52" s="155"/>
      <c r="HO52" s="155">
        <f>CO52</f>
        <v>0</v>
      </c>
      <c r="HP52" s="155"/>
      <c r="HQ52" s="155"/>
      <c r="HR52" s="155">
        <f>CR52</f>
        <v>0</v>
      </c>
      <c r="HS52" s="155"/>
      <c r="HT52" s="155"/>
      <c r="HU52" s="155">
        <f>CU52</f>
        <v>0</v>
      </c>
      <c r="HV52" s="155"/>
      <c r="HW52" s="155"/>
      <c r="HX52" s="155">
        <f>CX52</f>
        <v>0</v>
      </c>
      <c r="HY52" s="155"/>
      <c r="HZ52" s="155"/>
      <c r="IA52" s="155">
        <f>DA52</f>
        <v>0</v>
      </c>
      <c r="IB52" s="155"/>
      <c r="IC52" s="155"/>
      <c r="ID52" s="155">
        <f>DD52</f>
        <v>0</v>
      </c>
      <c r="IE52" s="155"/>
      <c r="IF52" s="155"/>
      <c r="IG52" s="155">
        <f>DG52</f>
        <v>0</v>
      </c>
      <c r="IH52" s="155"/>
      <c r="II52" s="155"/>
      <c r="IJ52" s="155">
        <f>DJ52</f>
        <v>0</v>
      </c>
      <c r="IK52" s="155"/>
      <c r="IL52" s="155"/>
      <c r="IM52" s="155">
        <f>DM52</f>
        <v>0</v>
      </c>
      <c r="IN52" s="155"/>
      <c r="IO52" s="155"/>
      <c r="IP52" s="155">
        <f>DP52</f>
        <v>0</v>
      </c>
      <c r="IQ52" s="155"/>
      <c r="IR52" s="155"/>
      <c r="IS52" s="155">
        <f>DS52</f>
        <v>0</v>
      </c>
      <c r="IT52" s="155"/>
      <c r="IU52" s="155"/>
      <c r="IV52" s="155">
        <f>DV52</f>
        <v>0</v>
      </c>
      <c r="IW52" s="155"/>
      <c r="IX52" s="155"/>
      <c r="IY52" s="155">
        <f>DY52</f>
        <v>0</v>
      </c>
      <c r="IZ52" s="155"/>
      <c r="JA52" s="155"/>
      <c r="JB52" s="156">
        <f t="shared" si="2"/>
        <v>0</v>
      </c>
      <c r="JC52" s="156"/>
      <c r="JD52" s="156"/>
      <c r="JE52" s="156"/>
      <c r="JF52" s="156"/>
      <c r="JG52" s="156"/>
      <c r="JH52" s="157">
        <f t="shared" si="3"/>
        <v>0</v>
      </c>
      <c r="JI52" s="157"/>
      <c r="JJ52" s="157"/>
      <c r="JK52" s="157"/>
      <c r="JL52" s="157"/>
      <c r="JM52" s="157"/>
      <c r="JN52" s="158"/>
      <c r="JO52" s="158"/>
      <c r="JP52" s="158"/>
      <c r="JQ52" s="158"/>
      <c r="JR52" s="158"/>
      <c r="JS52" s="158"/>
      <c r="JT52" s="159"/>
      <c r="JU52" s="159"/>
      <c r="JV52" s="159"/>
      <c r="JW52" s="159"/>
      <c r="JX52" s="159"/>
      <c r="JY52" s="159"/>
    </row>
    <row r="53" spans="1:285" ht="9.75" customHeight="1" x14ac:dyDescent="0.25">
      <c r="A53" s="195"/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0"/>
      <c r="Y53" s="190"/>
      <c r="Z53" s="190"/>
      <c r="AA53" s="190"/>
      <c r="AB53" s="190"/>
      <c r="AC53" s="160" t="s">
        <v>67</v>
      </c>
      <c r="AD53" s="160"/>
      <c r="AE53" s="160"/>
      <c r="AF53" s="160"/>
      <c r="AG53" s="161" t="str">
        <f>IF(($V$9*AG52/1000)&gt;0,$V$9*AG52/1000,"")</f>
        <v/>
      </c>
      <c r="AH53" s="161"/>
      <c r="AI53" s="161"/>
      <c r="AJ53" s="162" t="str">
        <f>IF(($V$10*AJ52/1000)&gt;0,$V$10*AJ52/1000,"")</f>
        <v/>
      </c>
      <c r="AK53" s="162"/>
      <c r="AL53" s="162"/>
      <c r="AM53" s="162" t="str">
        <f>IF(($V$9*AM52/1000)&gt;0,$V$9*AM52/1000,"")</f>
        <v/>
      </c>
      <c r="AN53" s="162"/>
      <c r="AO53" s="162"/>
      <c r="AP53" s="162" t="str">
        <f>IF(($V$10*AP52/1000)&gt;0,$V$10*AP52/1000,"")</f>
        <v/>
      </c>
      <c r="AQ53" s="162"/>
      <c r="AR53" s="162"/>
      <c r="AS53" s="162" t="str">
        <f>IF(($V$9*AS52/1000)&gt;0,$V$9*AS52/1000,"")</f>
        <v/>
      </c>
      <c r="AT53" s="162"/>
      <c r="AU53" s="162"/>
      <c r="AV53" s="162" t="str">
        <f>IF(($V$10*AV52/1000)&gt;0,$V$10*AV52/1000,"")</f>
        <v/>
      </c>
      <c r="AW53" s="162"/>
      <c r="AX53" s="162"/>
      <c r="AY53" s="162" t="str">
        <f>IF(($V$9*AY52/1000)&gt;0,$V$9*AY52/1000,"")</f>
        <v/>
      </c>
      <c r="AZ53" s="162"/>
      <c r="BA53" s="162"/>
      <c r="BB53" s="162" t="str">
        <f>IF(($V$10*BB52/1000)&gt;0,$V$10*BB52/1000,"")</f>
        <v/>
      </c>
      <c r="BC53" s="162"/>
      <c r="BD53" s="162"/>
      <c r="BE53" s="161" t="str">
        <f>IF(($V$9*BE52/1000)&gt;0,$V$9*BE52/1000,"")</f>
        <v/>
      </c>
      <c r="BF53" s="161"/>
      <c r="BG53" s="161"/>
      <c r="BH53" s="162" t="str">
        <f>IF(($V$10*BH52/1000)&gt;0,$V$10*BH52/1000,"")</f>
        <v/>
      </c>
      <c r="BI53" s="162"/>
      <c r="BJ53" s="162"/>
      <c r="BK53" s="161" t="str">
        <f>IF(($V$9*BK52/1000)&gt;0,$V$9*BK52/1000,"")</f>
        <v/>
      </c>
      <c r="BL53" s="161"/>
      <c r="BM53" s="161"/>
      <c r="BN53" s="162" t="str">
        <f>IF(($V$10*BN52/1000)&gt;0,$V$10*BN52/1000,"")</f>
        <v/>
      </c>
      <c r="BO53" s="162"/>
      <c r="BP53" s="162"/>
      <c r="BQ53" s="162" t="str">
        <f>IF(($V$9*BQ52/1000)&gt;0,$V$9*BQ52/1000,"")</f>
        <v/>
      </c>
      <c r="BR53" s="162"/>
      <c r="BS53" s="162"/>
      <c r="BT53" s="162" t="str">
        <f>IF(($V$10*BT52/1000)&gt;0,$V$10*BT52/1000,"")</f>
        <v/>
      </c>
      <c r="BU53" s="162"/>
      <c r="BV53" s="162"/>
      <c r="BW53" s="162" t="str">
        <f>IF(($V$9*BW52/1000)&gt;0,$V$9*BW52/1000,"")</f>
        <v/>
      </c>
      <c r="BX53" s="162"/>
      <c r="BY53" s="162"/>
      <c r="BZ53" s="162" t="str">
        <f>IF(($V$10*BZ52/1000)&gt;0,$V$10*BZ52/1000,"")</f>
        <v/>
      </c>
      <c r="CA53" s="162"/>
      <c r="CB53" s="162"/>
      <c r="CC53" s="162" t="str">
        <f>IF(($V$9*CC52/1000)&gt;0,$V$9*CC52/1000,"")</f>
        <v/>
      </c>
      <c r="CD53" s="162"/>
      <c r="CE53" s="162"/>
      <c r="CF53" s="162" t="str">
        <f>IF(($V$10*CF52/1000)&gt;0,$V$10*CF52/1000,"")</f>
        <v/>
      </c>
      <c r="CG53" s="162"/>
      <c r="CH53" s="162"/>
      <c r="CI53" s="191" t="str">
        <f>IF(($V$9*CI52/1000)&gt;0,$V$9*CI52/1000,"")</f>
        <v/>
      </c>
      <c r="CJ53" s="191"/>
      <c r="CK53" s="191"/>
      <c r="CL53" s="162" t="str">
        <f>IF(($V$10*CL52/1000)&gt;0,$V$10*CL52/1000,"")</f>
        <v/>
      </c>
      <c r="CM53" s="162"/>
      <c r="CN53" s="162"/>
      <c r="CO53" s="162" t="str">
        <f>IF(($V$9*CO52/1000)&gt;0,$V$9*CO52/1000,"")</f>
        <v/>
      </c>
      <c r="CP53" s="162"/>
      <c r="CQ53" s="162"/>
      <c r="CR53" s="162" t="str">
        <f>IF(($V$10*CR52/1000)&gt;0,$V$10*CR52/1000,"")</f>
        <v/>
      </c>
      <c r="CS53" s="162"/>
      <c r="CT53" s="162"/>
      <c r="CU53" s="164" t="str">
        <f>IF(($V$9*CU52/1000)&gt;0,$V$9*CU52/1000,"")</f>
        <v/>
      </c>
      <c r="CV53" s="164"/>
      <c r="CW53" s="164"/>
      <c r="CX53" s="162" t="str">
        <f>IF(($V$10*CX52/1000)&gt;0,$V$10*CX52/1000,"")</f>
        <v/>
      </c>
      <c r="CY53" s="162"/>
      <c r="CZ53" s="162"/>
      <c r="DA53" s="162" t="str">
        <f>IF(($V$9*DA52/1000)&gt;0,$V$9*DA52/1000,"")</f>
        <v/>
      </c>
      <c r="DB53" s="162"/>
      <c r="DC53" s="162"/>
      <c r="DD53" s="162" t="str">
        <f>IF(($V$10*DD52/1000)&gt;0,$V$10*DD52/1000,"")</f>
        <v/>
      </c>
      <c r="DE53" s="162"/>
      <c r="DF53" s="162"/>
      <c r="DG53" s="162" t="str">
        <f>IF(($V$9*DG52/1000)&gt;0,$V$9*DG52/1000,"")</f>
        <v/>
      </c>
      <c r="DH53" s="162"/>
      <c r="DI53" s="162"/>
      <c r="DJ53" s="162" t="str">
        <f>IF(($V$10*DJ52/1000)&gt;0,$V$10*DJ52/1000,"")</f>
        <v/>
      </c>
      <c r="DK53" s="162"/>
      <c r="DL53" s="162"/>
      <c r="DM53" s="162" t="str">
        <f>IF(($V$9*DM52/1000)&gt;0,$V$9*DM52/1000,"")</f>
        <v/>
      </c>
      <c r="DN53" s="162"/>
      <c r="DO53" s="162"/>
      <c r="DP53" s="162" t="str">
        <f>IF(($V$10*DP52/1000)&gt;0,$V$10*DP52/1000,"")</f>
        <v/>
      </c>
      <c r="DQ53" s="162"/>
      <c r="DR53" s="162"/>
      <c r="DS53" s="165" t="str">
        <f>IF(($AK$12*DS52/1000)&gt;0,$AK$12*DS52/1000,"")</f>
        <v/>
      </c>
      <c r="DT53" s="165"/>
      <c r="DU53" s="165"/>
      <c r="DV53" s="165" t="str">
        <f>IF(($AK$12*DV52/1000)&gt;0,$AK$12*DV52/1000,"")</f>
        <v/>
      </c>
      <c r="DW53" s="165"/>
      <c r="DX53" s="165"/>
      <c r="DY53" s="166" t="str">
        <f>IF(($AK$12*DY52/1000)&gt;0,$AK$12*DY52/1000,"")</f>
        <v/>
      </c>
      <c r="DZ53" s="166"/>
      <c r="EA53" s="166"/>
      <c r="EB53" s="167" t="str">
        <f t="shared" si="0"/>
        <v/>
      </c>
      <c r="EC53" s="167"/>
      <c r="ED53" s="167"/>
      <c r="EE53" s="167"/>
      <c r="EF53" s="167"/>
      <c r="EG53" s="167"/>
      <c r="EH53" s="167" t="str">
        <f t="shared" si="1"/>
        <v/>
      </c>
      <c r="EI53" s="167"/>
      <c r="EJ53" s="167"/>
      <c r="EK53" s="167"/>
      <c r="EL53" s="167"/>
      <c r="EM53" s="167"/>
      <c r="EN53" s="167" t="str">
        <f>IF(JN53&gt;0,JN53,"")</f>
        <v/>
      </c>
      <c r="EO53" s="167"/>
      <c r="EP53" s="167"/>
      <c r="EQ53" s="167"/>
      <c r="ER53" s="167"/>
      <c r="ES53" s="167"/>
      <c r="ET53" s="167" t="str">
        <f>IF(JT53&gt;0,JT53,"")</f>
        <v/>
      </c>
      <c r="EU53" s="167"/>
      <c r="EV53" s="167"/>
      <c r="EW53" s="167"/>
      <c r="EX53" s="167"/>
      <c r="EY53" s="167"/>
      <c r="FG53" s="155">
        <f>$V$9*FG52/1000</f>
        <v>0</v>
      </c>
      <c r="FH53" s="155"/>
      <c r="FI53" s="155"/>
      <c r="FJ53" s="168">
        <f>$V$10*FJ52/1000</f>
        <v>0</v>
      </c>
      <c r="FK53" s="168"/>
      <c r="FL53" s="168"/>
      <c r="FM53" s="155">
        <f>$V$9*FM52/1000</f>
        <v>0</v>
      </c>
      <c r="FN53" s="155"/>
      <c r="FO53" s="155"/>
      <c r="FP53" s="168">
        <f>$V$10*FP52/1000</f>
        <v>0</v>
      </c>
      <c r="FQ53" s="168"/>
      <c r="FR53" s="168"/>
      <c r="FS53" s="155">
        <f>$V$9*FS52/1000</f>
        <v>0</v>
      </c>
      <c r="FT53" s="155"/>
      <c r="FU53" s="155"/>
      <c r="FV53" s="168">
        <f>$V$10*FV52/1000</f>
        <v>0</v>
      </c>
      <c r="FW53" s="168"/>
      <c r="FX53" s="168"/>
      <c r="FY53" s="155">
        <f>$V$9*FY52/1000</f>
        <v>0</v>
      </c>
      <c r="FZ53" s="155"/>
      <c r="GA53" s="155"/>
      <c r="GB53" s="168">
        <f>$V$10*GB52/1000</f>
        <v>0</v>
      </c>
      <c r="GC53" s="168"/>
      <c r="GD53" s="168"/>
      <c r="GE53" s="155">
        <f>$V$9*GE52/1000</f>
        <v>0</v>
      </c>
      <c r="GF53" s="155"/>
      <c r="GG53" s="155"/>
      <c r="GH53" s="168">
        <f>$V$10*GH52/1000</f>
        <v>0</v>
      </c>
      <c r="GI53" s="168"/>
      <c r="GJ53" s="168"/>
      <c r="GK53" s="155">
        <f>$V$9*GK52/1000</f>
        <v>0</v>
      </c>
      <c r="GL53" s="155"/>
      <c r="GM53" s="155"/>
      <c r="GN53" s="168">
        <f>$V$10*GN52/1000</f>
        <v>0</v>
      </c>
      <c r="GO53" s="168"/>
      <c r="GP53" s="168"/>
      <c r="GQ53" s="155">
        <f>$V$9*GQ52/1000</f>
        <v>0</v>
      </c>
      <c r="GR53" s="155"/>
      <c r="GS53" s="155"/>
      <c r="GT53" s="168">
        <f>$V$10*GT52/1000</f>
        <v>0</v>
      </c>
      <c r="GU53" s="168"/>
      <c r="GV53" s="168"/>
      <c r="GW53" s="155">
        <f>$V$9*GW52/1000</f>
        <v>0</v>
      </c>
      <c r="GX53" s="155"/>
      <c r="GY53" s="155"/>
      <c r="GZ53" s="168">
        <f>$V$10*GZ52/1000</f>
        <v>0</v>
      </c>
      <c r="HA53" s="168"/>
      <c r="HB53" s="168"/>
      <c r="HC53" s="155">
        <f>$V$9*HC52/1000</f>
        <v>0</v>
      </c>
      <c r="HD53" s="155"/>
      <c r="HE53" s="155"/>
      <c r="HF53" s="168">
        <f>$V$10*HF52/1000</f>
        <v>0</v>
      </c>
      <c r="HG53" s="168"/>
      <c r="HH53" s="168"/>
      <c r="HI53" s="155">
        <f>$V$9*HI52/1000</f>
        <v>0</v>
      </c>
      <c r="HJ53" s="155"/>
      <c r="HK53" s="155"/>
      <c r="HL53" s="168">
        <f>$V$10*HL52/1000</f>
        <v>0</v>
      </c>
      <c r="HM53" s="168"/>
      <c r="HN53" s="168"/>
      <c r="HO53" s="155">
        <f>$V$9*HO52/1000</f>
        <v>0</v>
      </c>
      <c r="HP53" s="155"/>
      <c r="HQ53" s="155"/>
      <c r="HR53" s="168">
        <f>$V$10*HR52/1000</f>
        <v>0</v>
      </c>
      <c r="HS53" s="168"/>
      <c r="HT53" s="168"/>
      <c r="HU53" s="155">
        <f>$V$9*HU52/1000</f>
        <v>0</v>
      </c>
      <c r="HV53" s="155"/>
      <c r="HW53" s="155"/>
      <c r="HX53" s="168">
        <f>$V$10*HX52/1000</f>
        <v>0</v>
      </c>
      <c r="HY53" s="168"/>
      <c r="HZ53" s="168"/>
      <c r="IA53" s="155">
        <f>$V$9*IA52/1000</f>
        <v>0</v>
      </c>
      <c r="IB53" s="155"/>
      <c r="IC53" s="155"/>
      <c r="ID53" s="168">
        <f>$V$10*ID52/1000</f>
        <v>0</v>
      </c>
      <c r="IE53" s="168"/>
      <c r="IF53" s="168"/>
      <c r="IG53" s="155">
        <f>$V$9*IG52/1000</f>
        <v>0</v>
      </c>
      <c r="IH53" s="155"/>
      <c r="II53" s="155"/>
      <c r="IJ53" s="168">
        <f>$V$10*IJ52/1000</f>
        <v>0</v>
      </c>
      <c r="IK53" s="168"/>
      <c r="IL53" s="168"/>
      <c r="IM53" s="155">
        <f>$V$9*IM52/1000</f>
        <v>0</v>
      </c>
      <c r="IN53" s="155"/>
      <c r="IO53" s="155"/>
      <c r="IP53" s="168">
        <f>$V$10*IP52/1000</f>
        <v>0</v>
      </c>
      <c r="IQ53" s="168"/>
      <c r="IR53" s="168"/>
      <c r="IS53" s="155">
        <f>$AK$12*IS52/1000</f>
        <v>0</v>
      </c>
      <c r="IT53" s="155"/>
      <c r="IU53" s="155"/>
      <c r="IV53" s="155">
        <f>$AK$12*IV52/1000</f>
        <v>0</v>
      </c>
      <c r="IW53" s="155"/>
      <c r="IX53" s="155"/>
      <c r="IY53" s="155">
        <f>$AK$12*IY52/1000</f>
        <v>0</v>
      </c>
      <c r="IZ53" s="155"/>
      <c r="JA53" s="155"/>
      <c r="JB53" s="156">
        <f t="shared" si="2"/>
        <v>0</v>
      </c>
      <c r="JC53" s="156"/>
      <c r="JD53" s="156"/>
      <c r="JE53" s="156"/>
      <c r="JF53" s="156"/>
      <c r="JG53" s="156"/>
      <c r="JH53" s="157">
        <f t="shared" si="3"/>
        <v>0</v>
      </c>
      <c r="JI53" s="157"/>
      <c r="JJ53" s="157"/>
      <c r="JK53" s="157"/>
      <c r="JL53" s="157"/>
      <c r="JM53" s="157"/>
      <c r="JN53" s="169">
        <f>JB53+JH53</f>
        <v>0</v>
      </c>
      <c r="JO53" s="169"/>
      <c r="JP53" s="169"/>
      <c r="JQ53" s="169"/>
      <c r="JR53" s="169"/>
      <c r="JS53" s="169"/>
      <c r="JT53" s="169">
        <f>SUM(IS53:JA53)</f>
        <v>0</v>
      </c>
      <c r="JU53" s="169"/>
      <c r="JV53" s="169"/>
      <c r="JW53" s="169"/>
      <c r="JX53" s="169"/>
      <c r="JY53" s="169"/>
    </row>
    <row r="54" spans="1:285" ht="11.25" customHeight="1" x14ac:dyDescent="0.25">
      <c r="A54" s="170" t="s">
        <v>80</v>
      </c>
      <c r="B54" s="170"/>
      <c r="C54" s="170"/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1"/>
      <c r="Y54" s="171"/>
      <c r="Z54" s="171"/>
      <c r="AA54" s="171"/>
      <c r="AB54" s="171"/>
      <c r="AC54" s="145" t="s">
        <v>66</v>
      </c>
      <c r="AD54" s="145"/>
      <c r="AE54" s="145"/>
      <c r="AF54" s="145"/>
      <c r="AG54" s="172"/>
      <c r="AH54" s="172"/>
      <c r="AI54" s="172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4"/>
      <c r="BF54" s="174"/>
      <c r="BG54" s="174"/>
      <c r="BH54" s="173"/>
      <c r="BI54" s="173"/>
      <c r="BJ54" s="173"/>
      <c r="BK54" s="172"/>
      <c r="BL54" s="172"/>
      <c r="BM54" s="172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D54" s="173"/>
      <c r="CE54" s="173"/>
      <c r="CF54" s="173"/>
      <c r="CG54" s="173"/>
      <c r="CH54" s="173"/>
      <c r="CI54" s="193"/>
      <c r="CJ54" s="193"/>
      <c r="CK54" s="19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6"/>
      <c r="CV54" s="176"/>
      <c r="CW54" s="176"/>
      <c r="CX54" s="173"/>
      <c r="CY54" s="173"/>
      <c r="CZ54" s="173"/>
      <c r="DA54" s="173"/>
      <c r="DB54" s="173"/>
      <c r="DC54" s="173"/>
      <c r="DD54" s="173"/>
      <c r="DE54" s="173"/>
      <c r="DF54" s="173"/>
      <c r="DG54" s="173"/>
      <c r="DH54" s="173"/>
      <c r="DI54" s="173"/>
      <c r="DJ54" s="173"/>
      <c r="DK54" s="173"/>
      <c r="DL54" s="173"/>
      <c r="DM54" s="173"/>
      <c r="DN54" s="173"/>
      <c r="DO54" s="173"/>
      <c r="DP54" s="173"/>
      <c r="DQ54" s="173"/>
      <c r="DR54" s="173"/>
      <c r="DS54" s="177"/>
      <c r="DT54" s="177"/>
      <c r="DU54" s="177"/>
      <c r="DV54" s="178"/>
      <c r="DW54" s="178"/>
      <c r="DX54" s="178"/>
      <c r="DY54" s="179"/>
      <c r="DZ54" s="179"/>
      <c r="EA54" s="179"/>
      <c r="EB54" s="167" t="str">
        <f t="shared" si="0"/>
        <v/>
      </c>
      <c r="EC54" s="167"/>
      <c r="ED54" s="167"/>
      <c r="EE54" s="167"/>
      <c r="EF54" s="167"/>
      <c r="EG54" s="167"/>
      <c r="EH54" s="167"/>
      <c r="EI54" s="167"/>
      <c r="EJ54" s="167"/>
      <c r="EK54" s="167"/>
      <c r="EL54" s="167"/>
      <c r="EM54" s="167"/>
      <c r="EN54" s="167"/>
      <c r="EO54" s="167"/>
      <c r="EP54" s="167"/>
      <c r="EQ54" s="167"/>
      <c r="ER54" s="167"/>
      <c r="ES54" s="167"/>
      <c r="ET54" s="167"/>
      <c r="EU54" s="167"/>
      <c r="EV54" s="167"/>
      <c r="EW54" s="167"/>
      <c r="EX54" s="167"/>
      <c r="EY54" s="167"/>
      <c r="FG54" s="155">
        <f>AG54</f>
        <v>0</v>
      </c>
      <c r="FH54" s="155"/>
      <c r="FI54" s="155"/>
      <c r="FJ54" s="155">
        <f>AJ54</f>
        <v>0</v>
      </c>
      <c r="FK54" s="155"/>
      <c r="FL54" s="155"/>
      <c r="FM54" s="155">
        <f>AM54</f>
        <v>0</v>
      </c>
      <c r="FN54" s="155"/>
      <c r="FO54" s="155"/>
      <c r="FP54" s="155">
        <f>AP54</f>
        <v>0</v>
      </c>
      <c r="FQ54" s="155"/>
      <c r="FR54" s="155"/>
      <c r="FS54" s="155">
        <f>AS54</f>
        <v>0</v>
      </c>
      <c r="FT54" s="155"/>
      <c r="FU54" s="155"/>
      <c r="FV54" s="155">
        <f>AV54</f>
        <v>0</v>
      </c>
      <c r="FW54" s="155"/>
      <c r="FX54" s="155"/>
      <c r="FY54" s="155">
        <f>AY54</f>
        <v>0</v>
      </c>
      <c r="FZ54" s="155"/>
      <c r="GA54" s="155"/>
      <c r="GB54" s="155">
        <f>BB54</f>
        <v>0</v>
      </c>
      <c r="GC54" s="155"/>
      <c r="GD54" s="155"/>
      <c r="GE54" s="155">
        <f>BE54</f>
        <v>0</v>
      </c>
      <c r="GF54" s="155"/>
      <c r="GG54" s="155"/>
      <c r="GH54" s="155">
        <f>BH54</f>
        <v>0</v>
      </c>
      <c r="GI54" s="155"/>
      <c r="GJ54" s="155"/>
      <c r="GK54" s="155">
        <f>BK54</f>
        <v>0</v>
      </c>
      <c r="GL54" s="155"/>
      <c r="GM54" s="155"/>
      <c r="GN54" s="155">
        <f>BN54</f>
        <v>0</v>
      </c>
      <c r="GO54" s="155"/>
      <c r="GP54" s="155"/>
      <c r="GQ54" s="155">
        <f>BQ54</f>
        <v>0</v>
      </c>
      <c r="GR54" s="155"/>
      <c r="GS54" s="155"/>
      <c r="GT54" s="155">
        <f>BT54</f>
        <v>0</v>
      </c>
      <c r="GU54" s="155"/>
      <c r="GV54" s="155"/>
      <c r="GW54" s="155">
        <f>BW54</f>
        <v>0</v>
      </c>
      <c r="GX54" s="155"/>
      <c r="GY54" s="155"/>
      <c r="GZ54" s="155">
        <f>BZ54</f>
        <v>0</v>
      </c>
      <c r="HA54" s="155"/>
      <c r="HB54" s="155"/>
      <c r="HC54" s="155">
        <f>CC54</f>
        <v>0</v>
      </c>
      <c r="HD54" s="155"/>
      <c r="HE54" s="155"/>
      <c r="HF54" s="155">
        <f>CF54</f>
        <v>0</v>
      </c>
      <c r="HG54" s="155"/>
      <c r="HH54" s="155"/>
      <c r="HI54" s="155">
        <f>CI54</f>
        <v>0</v>
      </c>
      <c r="HJ54" s="155"/>
      <c r="HK54" s="155"/>
      <c r="HL54" s="155">
        <f>CL54</f>
        <v>0</v>
      </c>
      <c r="HM54" s="155"/>
      <c r="HN54" s="155"/>
      <c r="HO54" s="155">
        <f>CO54</f>
        <v>0</v>
      </c>
      <c r="HP54" s="155"/>
      <c r="HQ54" s="155"/>
      <c r="HR54" s="155">
        <f>CR54</f>
        <v>0</v>
      </c>
      <c r="HS54" s="155"/>
      <c r="HT54" s="155"/>
      <c r="HU54" s="155">
        <f>CU54</f>
        <v>0</v>
      </c>
      <c r="HV54" s="155"/>
      <c r="HW54" s="155"/>
      <c r="HX54" s="155">
        <f>CX54</f>
        <v>0</v>
      </c>
      <c r="HY54" s="155"/>
      <c r="HZ54" s="155"/>
      <c r="IA54" s="155">
        <f>DA54</f>
        <v>0</v>
      </c>
      <c r="IB54" s="155"/>
      <c r="IC54" s="155"/>
      <c r="ID54" s="155">
        <f>DD54</f>
        <v>0</v>
      </c>
      <c r="IE54" s="155"/>
      <c r="IF54" s="155"/>
      <c r="IG54" s="155">
        <f>DG54</f>
        <v>0</v>
      </c>
      <c r="IH54" s="155"/>
      <c r="II54" s="155"/>
      <c r="IJ54" s="155">
        <f>DJ54</f>
        <v>0</v>
      </c>
      <c r="IK54" s="155"/>
      <c r="IL54" s="155"/>
      <c r="IM54" s="155">
        <f>DM54</f>
        <v>0</v>
      </c>
      <c r="IN54" s="155"/>
      <c r="IO54" s="155"/>
      <c r="IP54" s="155">
        <f>DP54</f>
        <v>0</v>
      </c>
      <c r="IQ54" s="155"/>
      <c r="IR54" s="155"/>
      <c r="IS54" s="155">
        <f>DS54</f>
        <v>0</v>
      </c>
      <c r="IT54" s="155"/>
      <c r="IU54" s="155"/>
      <c r="IV54" s="155">
        <f>DV54</f>
        <v>0</v>
      </c>
      <c r="IW54" s="155"/>
      <c r="IX54" s="155"/>
      <c r="IY54" s="155">
        <f>DY54</f>
        <v>0</v>
      </c>
      <c r="IZ54" s="155"/>
      <c r="JA54" s="155"/>
      <c r="JB54" s="180">
        <f t="shared" si="2"/>
        <v>0</v>
      </c>
      <c r="JC54" s="180"/>
      <c r="JD54" s="180"/>
      <c r="JE54" s="180"/>
      <c r="JF54" s="180"/>
      <c r="JG54" s="180"/>
      <c r="JH54" s="181">
        <f t="shared" si="3"/>
        <v>0</v>
      </c>
      <c r="JI54" s="181"/>
      <c r="JJ54" s="181"/>
      <c r="JK54" s="181"/>
      <c r="JL54" s="181"/>
      <c r="JM54" s="181"/>
      <c r="JN54" s="182"/>
      <c r="JO54" s="182"/>
      <c r="JP54" s="182"/>
      <c r="JQ54" s="182"/>
      <c r="JR54" s="182"/>
      <c r="JS54" s="182"/>
      <c r="JT54" s="183"/>
      <c r="JU54" s="183"/>
      <c r="JV54" s="183"/>
      <c r="JW54" s="183"/>
      <c r="JX54" s="183"/>
      <c r="JY54" s="183"/>
    </row>
    <row r="55" spans="1:285" ht="12.6" customHeight="1" x14ac:dyDescent="0.25">
      <c r="A55" s="170"/>
      <c r="B55" s="170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70"/>
      <c r="Q55" s="170"/>
      <c r="R55" s="170"/>
      <c r="S55" s="170"/>
      <c r="T55" s="170"/>
      <c r="U55" s="170"/>
      <c r="V55" s="170"/>
      <c r="W55" s="170"/>
      <c r="X55" s="171"/>
      <c r="Y55" s="171"/>
      <c r="Z55" s="171"/>
      <c r="AA55" s="171"/>
      <c r="AB55" s="171"/>
      <c r="AC55" s="160" t="s">
        <v>81</v>
      </c>
      <c r="AD55" s="160"/>
      <c r="AE55" s="160"/>
      <c r="AF55" s="160"/>
      <c r="AG55" s="161" t="str">
        <f>IF(($V$9*AG54/40)&gt;0,$V$9*AG54/40,"")</f>
        <v/>
      </c>
      <c r="AH55" s="161"/>
      <c r="AI55" s="161"/>
      <c r="AJ55" s="162" t="str">
        <f>IF(($V$10*AJ54/40)&gt;0,$V$10*AJ54/40,"")</f>
        <v/>
      </c>
      <c r="AK55" s="162"/>
      <c r="AL55" s="162"/>
      <c r="AM55" s="161"/>
      <c r="AN55" s="161"/>
      <c r="AO55" s="161"/>
      <c r="AP55" s="162"/>
      <c r="AQ55" s="162"/>
      <c r="AR55" s="162"/>
      <c r="AS55" s="161" t="str">
        <f>IF(($V$9*AS54/40)&gt;0,$V$9*AS54/40,"")</f>
        <v/>
      </c>
      <c r="AT55" s="161"/>
      <c r="AU55" s="161"/>
      <c r="AV55" s="162" t="str">
        <f>IF(($V$10*AV54/40)&gt;0,$V$10*AV54/40,"")</f>
        <v/>
      </c>
      <c r="AW55" s="162"/>
      <c r="AX55" s="162"/>
      <c r="AY55" s="161" t="str">
        <f>IF(($V$9*AY54/40)&gt;0,$V$9*AY54/40,"")</f>
        <v/>
      </c>
      <c r="AZ55" s="161"/>
      <c r="BA55" s="161"/>
      <c r="BB55" s="162" t="str">
        <f>IF(($V$10*BB54/40)&gt;0,$V$10*BB54/40,"")</f>
        <v/>
      </c>
      <c r="BC55" s="162"/>
      <c r="BD55" s="162"/>
      <c r="BE55" s="161" t="str">
        <f>IF(($V$9*BE54/40)&gt;0,$V$9*BE54/40,"")</f>
        <v/>
      </c>
      <c r="BF55" s="161"/>
      <c r="BG55" s="161"/>
      <c r="BH55" s="162" t="str">
        <f>IF(($V$10*BH54/40)&gt;0,$V$10*BH54/40,"")</f>
        <v/>
      </c>
      <c r="BI55" s="162"/>
      <c r="BJ55" s="162"/>
      <c r="BK55" s="161"/>
      <c r="BL55" s="161"/>
      <c r="BM55" s="161"/>
      <c r="BN55" s="162"/>
      <c r="BO55" s="162"/>
      <c r="BP55" s="162"/>
      <c r="BQ55" s="161"/>
      <c r="BR55" s="161"/>
      <c r="BS55" s="161"/>
      <c r="BT55" s="162"/>
      <c r="BU55" s="162"/>
      <c r="BV55" s="162"/>
      <c r="BW55" s="161" t="str">
        <f>IF(($V$9*BW54/40)&gt;0,$V$9*BW54/40,"")</f>
        <v/>
      </c>
      <c r="BX55" s="161"/>
      <c r="BY55" s="161"/>
      <c r="BZ55" s="162" t="str">
        <f>IF(($V$10*BZ54/40)&gt;0,$V$10*BZ54/40,"")</f>
        <v/>
      </c>
      <c r="CA55" s="162"/>
      <c r="CB55" s="162"/>
      <c r="CC55" s="161" t="str">
        <f>IF(($V$9*CC54/40)&gt;0,$V$9*CC54/40,"")</f>
        <v/>
      </c>
      <c r="CD55" s="161"/>
      <c r="CE55" s="161"/>
      <c r="CF55" s="162" t="str">
        <f>IF(($V$10*CF54/40)&gt;0,$V$10*CF54/40,"")</f>
        <v/>
      </c>
      <c r="CG55" s="162"/>
      <c r="CH55" s="162"/>
      <c r="CI55" s="161"/>
      <c r="CJ55" s="161"/>
      <c r="CK55" s="161"/>
      <c r="CL55" s="162"/>
      <c r="CM55" s="162"/>
      <c r="CN55" s="162"/>
      <c r="CO55" s="161"/>
      <c r="CP55" s="161"/>
      <c r="CQ55" s="161"/>
      <c r="CR55" s="162"/>
      <c r="CS55" s="162"/>
      <c r="CT55" s="162"/>
      <c r="CU55" s="161"/>
      <c r="CV55" s="161"/>
      <c r="CW55" s="161"/>
      <c r="CX55" s="162"/>
      <c r="CY55" s="162"/>
      <c r="CZ55" s="162"/>
      <c r="DA55" s="161"/>
      <c r="DB55" s="161"/>
      <c r="DC55" s="161"/>
      <c r="DD55" s="162"/>
      <c r="DE55" s="162"/>
      <c r="DF55" s="162"/>
      <c r="DG55" s="161" t="str">
        <f>IF(($V$9*DG54/40)&gt;0,$V$9*DG54/40,"")</f>
        <v/>
      </c>
      <c r="DH55" s="161"/>
      <c r="DI55" s="161"/>
      <c r="DJ55" s="162" t="str">
        <f>IF(($V$10*DJ54/40)&gt;0,$V$10*DJ54/40,"")</f>
        <v/>
      </c>
      <c r="DK55" s="162"/>
      <c r="DL55" s="162"/>
      <c r="DM55" s="161" t="str">
        <f>IF(($V$9*DM54/40)&gt;0,$V$9*DM54/40,"")</f>
        <v/>
      </c>
      <c r="DN55" s="161"/>
      <c r="DO55" s="161"/>
      <c r="DP55" s="162" t="str">
        <f>IF(($V$10*DP54/40)&gt;0,$V$10*DP54/40,"")</f>
        <v/>
      </c>
      <c r="DQ55" s="162"/>
      <c r="DR55" s="162"/>
      <c r="DS55" s="165"/>
      <c r="DT55" s="165"/>
      <c r="DU55" s="165"/>
      <c r="DV55" s="165" t="str">
        <f>IF(($AK$12*DV54/1000)&gt;0,$AK$12*DV54/1000,"")</f>
        <v/>
      </c>
      <c r="DW55" s="165"/>
      <c r="DX55" s="165"/>
      <c r="DY55" s="166" t="str">
        <f>IF(($AK$12*DY54/1000)&gt;0,$AK$12*DY54/1000,"")</f>
        <v/>
      </c>
      <c r="DZ55" s="166"/>
      <c r="EA55" s="166"/>
      <c r="EB55" s="167"/>
      <c r="EC55" s="167"/>
      <c r="ED55" s="167"/>
      <c r="EE55" s="167"/>
      <c r="EF55" s="167"/>
      <c r="EG55" s="167"/>
      <c r="EH55" s="167"/>
      <c r="EI55" s="167"/>
      <c r="EJ55" s="167"/>
      <c r="EK55" s="167"/>
      <c r="EL55" s="167"/>
      <c r="EM55" s="167"/>
      <c r="EN55" s="167"/>
      <c r="EO55" s="167"/>
      <c r="EP55" s="167"/>
      <c r="EQ55" s="167"/>
      <c r="ER55" s="167"/>
      <c r="ES55" s="167"/>
      <c r="ET55" s="167"/>
      <c r="EU55" s="167"/>
      <c r="EV55" s="167"/>
      <c r="EW55" s="167"/>
      <c r="EX55" s="167"/>
      <c r="EY55" s="167"/>
      <c r="FG55" s="204">
        <f>$V$9*FG54/40</f>
        <v>0</v>
      </c>
      <c r="FH55" s="204"/>
      <c r="FI55" s="204"/>
      <c r="FJ55" s="205">
        <f>$V$10*FJ54/40</f>
        <v>0</v>
      </c>
      <c r="FK55" s="205"/>
      <c r="FL55" s="205"/>
      <c r="FM55" s="204">
        <f>$V$9*FM54/40</f>
        <v>0</v>
      </c>
      <c r="FN55" s="204"/>
      <c r="FO55" s="204"/>
      <c r="FP55" s="205">
        <f>$V$10*FP54/40</f>
        <v>0</v>
      </c>
      <c r="FQ55" s="205"/>
      <c r="FR55" s="205"/>
      <c r="FS55" s="204">
        <f>$V$9*FS54/40</f>
        <v>0</v>
      </c>
      <c r="FT55" s="204"/>
      <c r="FU55" s="204"/>
      <c r="FV55" s="205">
        <f>$V$10*FV54/40</f>
        <v>0</v>
      </c>
      <c r="FW55" s="205"/>
      <c r="FX55" s="205"/>
      <c r="FY55" s="204">
        <f>$V$9*FY54/40</f>
        <v>0</v>
      </c>
      <c r="FZ55" s="204"/>
      <c r="GA55" s="204"/>
      <c r="GB55" s="205">
        <f>$V$10*GB54/40</f>
        <v>0</v>
      </c>
      <c r="GC55" s="205"/>
      <c r="GD55" s="205"/>
      <c r="GE55" s="204">
        <f>$V$9*GE54/40</f>
        <v>0</v>
      </c>
      <c r="GF55" s="204"/>
      <c r="GG55" s="204"/>
      <c r="GH55" s="205">
        <f>$V$10*GH54/40</f>
        <v>0</v>
      </c>
      <c r="GI55" s="205"/>
      <c r="GJ55" s="205"/>
      <c r="GK55" s="204">
        <f>$V$9*GK54/40</f>
        <v>0</v>
      </c>
      <c r="GL55" s="204"/>
      <c r="GM55" s="204"/>
      <c r="GN55" s="205">
        <f>$V$10*GN54/40</f>
        <v>0</v>
      </c>
      <c r="GO55" s="205"/>
      <c r="GP55" s="205"/>
      <c r="GQ55" s="204">
        <f>$V$9*GQ54/40</f>
        <v>0</v>
      </c>
      <c r="GR55" s="204"/>
      <c r="GS55" s="204"/>
      <c r="GT55" s="205">
        <f>$V$10*GT54/40</f>
        <v>0</v>
      </c>
      <c r="GU55" s="205"/>
      <c r="GV55" s="205"/>
      <c r="GW55" s="204">
        <f>$V$9*GW54/40</f>
        <v>0</v>
      </c>
      <c r="GX55" s="204"/>
      <c r="GY55" s="204"/>
      <c r="GZ55" s="205">
        <f>$V$10*GZ54/40</f>
        <v>0</v>
      </c>
      <c r="HA55" s="205"/>
      <c r="HB55" s="205"/>
      <c r="HC55" s="204">
        <f>$V$9*HC54/40</f>
        <v>0</v>
      </c>
      <c r="HD55" s="204"/>
      <c r="HE55" s="204"/>
      <c r="HF55" s="205">
        <f>$V$10*HF54/40</f>
        <v>0</v>
      </c>
      <c r="HG55" s="205"/>
      <c r="HH55" s="205"/>
      <c r="HI55" s="204">
        <f>$V$9*HI54/40</f>
        <v>0</v>
      </c>
      <c r="HJ55" s="204"/>
      <c r="HK55" s="204"/>
      <c r="HL55" s="205">
        <f>$V$10*HL54/40</f>
        <v>0</v>
      </c>
      <c r="HM55" s="205"/>
      <c r="HN55" s="205"/>
      <c r="HO55" s="204">
        <f>$V$9*HO54/40</f>
        <v>0</v>
      </c>
      <c r="HP55" s="204"/>
      <c r="HQ55" s="204"/>
      <c r="HR55" s="205">
        <f>$V$10*HR54/40</f>
        <v>0</v>
      </c>
      <c r="HS55" s="205"/>
      <c r="HT55" s="205"/>
      <c r="HU55" s="204">
        <f>$V$9*HU54/40</f>
        <v>0</v>
      </c>
      <c r="HV55" s="204"/>
      <c r="HW55" s="204"/>
      <c r="HX55" s="205">
        <f>$V$10*HX54/40</f>
        <v>0</v>
      </c>
      <c r="HY55" s="205"/>
      <c r="HZ55" s="205"/>
      <c r="IA55" s="204">
        <f>$V$9*IA54/40</f>
        <v>0</v>
      </c>
      <c r="IB55" s="204"/>
      <c r="IC55" s="204"/>
      <c r="ID55" s="205">
        <f>$V$10*ID54/40</f>
        <v>0</v>
      </c>
      <c r="IE55" s="205"/>
      <c r="IF55" s="205"/>
      <c r="IG55" s="204">
        <f>$V$9*IG54/40</f>
        <v>0</v>
      </c>
      <c r="IH55" s="204"/>
      <c r="II55" s="204"/>
      <c r="IJ55" s="205">
        <f>$V$10*IJ54/40</f>
        <v>0</v>
      </c>
      <c r="IK55" s="205"/>
      <c r="IL55" s="205"/>
      <c r="IM55" s="204">
        <f>$V$9*IM54/40</f>
        <v>0</v>
      </c>
      <c r="IN55" s="204"/>
      <c r="IO55" s="204"/>
      <c r="IP55" s="205">
        <f>$V$10*IP54/40</f>
        <v>0</v>
      </c>
      <c r="IQ55" s="205"/>
      <c r="IR55" s="205"/>
      <c r="IS55" s="204">
        <f>$V$9*IS54/40</f>
        <v>0</v>
      </c>
      <c r="IT55" s="204"/>
      <c r="IU55" s="204"/>
      <c r="IV55" s="205">
        <f>$V$10*IV54/40</f>
        <v>0</v>
      </c>
      <c r="IW55" s="205"/>
      <c r="IX55" s="205"/>
      <c r="IY55" s="204">
        <f>$V$9*IY54/40</f>
        <v>0</v>
      </c>
      <c r="IZ55" s="204"/>
      <c r="JA55" s="204"/>
      <c r="JB55" s="180">
        <f t="shared" si="2"/>
        <v>0</v>
      </c>
      <c r="JC55" s="180"/>
      <c r="JD55" s="180"/>
      <c r="JE55" s="180"/>
      <c r="JF55" s="180"/>
      <c r="JG55" s="180"/>
      <c r="JH55" s="181">
        <f t="shared" si="3"/>
        <v>0</v>
      </c>
      <c r="JI55" s="181"/>
      <c r="JJ55" s="181"/>
      <c r="JK55" s="181"/>
      <c r="JL55" s="181"/>
      <c r="JM55" s="181"/>
      <c r="JN55" s="188">
        <f>JB55+JH55</f>
        <v>0</v>
      </c>
      <c r="JO55" s="188"/>
      <c r="JP55" s="188"/>
      <c r="JQ55" s="188"/>
      <c r="JR55" s="188"/>
      <c r="JS55" s="188"/>
      <c r="JT55" s="188">
        <f>SUM(IS55:JA55)</f>
        <v>0</v>
      </c>
      <c r="JU55" s="188"/>
      <c r="JV55" s="188"/>
      <c r="JW55" s="188"/>
      <c r="JX55" s="188"/>
      <c r="JY55" s="188"/>
    </row>
    <row r="56" spans="1:285" ht="11.25" customHeight="1" x14ac:dyDescent="0.25">
      <c r="A56" s="201" t="s">
        <v>82</v>
      </c>
      <c r="B56" s="201"/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190"/>
      <c r="Y56" s="190"/>
      <c r="Z56" s="190"/>
      <c r="AA56" s="190"/>
      <c r="AB56" s="190"/>
      <c r="AC56" s="145" t="s">
        <v>66</v>
      </c>
      <c r="AD56" s="145"/>
      <c r="AE56" s="145"/>
      <c r="AF56" s="145"/>
      <c r="AG56" s="172"/>
      <c r="AH56" s="172"/>
      <c r="AI56" s="172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4"/>
      <c r="BF56" s="174"/>
      <c r="BG56" s="174"/>
      <c r="BH56" s="173"/>
      <c r="BI56" s="173"/>
      <c r="BJ56" s="173"/>
      <c r="BK56" s="172"/>
      <c r="BL56" s="172"/>
      <c r="BM56" s="172"/>
      <c r="BN56" s="173"/>
      <c r="BO56" s="173"/>
      <c r="BP56" s="173"/>
      <c r="BQ56" s="173">
        <v>2</v>
      </c>
      <c r="BR56" s="173"/>
      <c r="BS56" s="173"/>
      <c r="BT56" s="173">
        <v>3</v>
      </c>
      <c r="BU56" s="173"/>
      <c r="BV56" s="173"/>
      <c r="BW56" s="173"/>
      <c r="BX56" s="173"/>
      <c r="BY56" s="173"/>
      <c r="BZ56" s="173"/>
      <c r="CA56" s="173"/>
      <c r="CB56" s="173"/>
      <c r="CC56" s="173"/>
      <c r="CD56" s="173"/>
      <c r="CE56" s="173"/>
      <c r="CF56" s="173"/>
      <c r="CG56" s="173"/>
      <c r="CH56" s="173"/>
      <c r="CI56" s="193">
        <v>55</v>
      </c>
      <c r="CJ56" s="193"/>
      <c r="CK56" s="193"/>
      <c r="CL56" s="173">
        <v>60</v>
      </c>
      <c r="CM56" s="173"/>
      <c r="CN56" s="173"/>
      <c r="CO56" s="173"/>
      <c r="CP56" s="173"/>
      <c r="CQ56" s="173"/>
      <c r="CR56" s="173"/>
      <c r="CS56" s="173"/>
      <c r="CT56" s="173"/>
      <c r="CU56" s="176"/>
      <c r="CV56" s="176"/>
      <c r="CW56" s="176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7"/>
      <c r="DT56" s="177"/>
      <c r="DU56" s="177"/>
      <c r="DV56" s="178"/>
      <c r="DW56" s="178"/>
      <c r="DX56" s="178"/>
      <c r="DY56" s="179"/>
      <c r="DZ56" s="179"/>
      <c r="EA56" s="179"/>
      <c r="EB56" s="167">
        <f t="shared" ref="EB56:EB61" si="4">IF(JB56&gt;0,JB56,"")</f>
        <v>57</v>
      </c>
      <c r="EC56" s="167"/>
      <c r="ED56" s="167"/>
      <c r="EE56" s="167"/>
      <c r="EF56" s="167"/>
      <c r="EG56" s="167"/>
      <c r="EH56" s="167">
        <f t="shared" ref="EH56:EH61" si="5">IF(JH56&gt;0,JH56,"")</f>
        <v>63</v>
      </c>
      <c r="EI56" s="167"/>
      <c r="EJ56" s="167"/>
      <c r="EK56" s="167"/>
      <c r="EL56" s="167"/>
      <c r="EM56" s="167"/>
      <c r="EN56" s="167"/>
      <c r="EO56" s="167"/>
      <c r="EP56" s="167"/>
      <c r="EQ56" s="167"/>
      <c r="ER56" s="167"/>
      <c r="ES56" s="167"/>
      <c r="ET56" s="167"/>
      <c r="EU56" s="167"/>
      <c r="EV56" s="167"/>
      <c r="EW56" s="167"/>
      <c r="EX56" s="167"/>
      <c r="EY56" s="167"/>
      <c r="FG56" s="155">
        <f>AG56</f>
        <v>0</v>
      </c>
      <c r="FH56" s="155"/>
      <c r="FI56" s="155"/>
      <c r="FJ56" s="155">
        <f>AJ56</f>
        <v>0</v>
      </c>
      <c r="FK56" s="155"/>
      <c r="FL56" s="155"/>
      <c r="FM56" s="155">
        <f>AM56</f>
        <v>0</v>
      </c>
      <c r="FN56" s="155"/>
      <c r="FO56" s="155"/>
      <c r="FP56" s="155">
        <f>AP56</f>
        <v>0</v>
      </c>
      <c r="FQ56" s="155"/>
      <c r="FR56" s="155"/>
      <c r="FS56" s="155">
        <f>AS56</f>
        <v>0</v>
      </c>
      <c r="FT56" s="155"/>
      <c r="FU56" s="155"/>
      <c r="FV56" s="155">
        <f>AV56</f>
        <v>0</v>
      </c>
      <c r="FW56" s="155"/>
      <c r="FX56" s="155"/>
      <c r="FY56" s="155">
        <f>AY56</f>
        <v>0</v>
      </c>
      <c r="FZ56" s="155"/>
      <c r="GA56" s="155"/>
      <c r="GB56" s="155">
        <f>BB56</f>
        <v>0</v>
      </c>
      <c r="GC56" s="155"/>
      <c r="GD56" s="155"/>
      <c r="GE56" s="155">
        <f>BE56</f>
        <v>0</v>
      </c>
      <c r="GF56" s="155"/>
      <c r="GG56" s="155"/>
      <c r="GH56" s="155">
        <f>BH56</f>
        <v>0</v>
      </c>
      <c r="GI56" s="155"/>
      <c r="GJ56" s="155"/>
      <c r="GK56" s="155">
        <f>BK56</f>
        <v>0</v>
      </c>
      <c r="GL56" s="155"/>
      <c r="GM56" s="155"/>
      <c r="GN56" s="155">
        <f>BN56</f>
        <v>0</v>
      </c>
      <c r="GO56" s="155"/>
      <c r="GP56" s="155"/>
      <c r="GQ56" s="155">
        <f>BQ56</f>
        <v>2</v>
      </c>
      <c r="GR56" s="155"/>
      <c r="GS56" s="155"/>
      <c r="GT56" s="155">
        <f>BT56</f>
        <v>3</v>
      </c>
      <c r="GU56" s="155"/>
      <c r="GV56" s="155"/>
      <c r="GW56" s="155">
        <f>BW56</f>
        <v>0</v>
      </c>
      <c r="GX56" s="155"/>
      <c r="GY56" s="155"/>
      <c r="GZ56" s="155">
        <f>BZ56</f>
        <v>0</v>
      </c>
      <c r="HA56" s="155"/>
      <c r="HB56" s="155"/>
      <c r="HC56" s="155">
        <f>CC56</f>
        <v>0</v>
      </c>
      <c r="HD56" s="155"/>
      <c r="HE56" s="155"/>
      <c r="HF56" s="155">
        <f>CF56</f>
        <v>0</v>
      </c>
      <c r="HG56" s="155"/>
      <c r="HH56" s="155"/>
      <c r="HI56" s="155">
        <f>CI56</f>
        <v>55</v>
      </c>
      <c r="HJ56" s="155"/>
      <c r="HK56" s="155"/>
      <c r="HL56" s="155">
        <f>CL56</f>
        <v>60</v>
      </c>
      <c r="HM56" s="155"/>
      <c r="HN56" s="155"/>
      <c r="HO56" s="155">
        <f>CO56</f>
        <v>0</v>
      </c>
      <c r="HP56" s="155"/>
      <c r="HQ56" s="155"/>
      <c r="HR56" s="155">
        <f>CR56</f>
        <v>0</v>
      </c>
      <c r="HS56" s="155"/>
      <c r="HT56" s="155"/>
      <c r="HU56" s="155">
        <f>CU56</f>
        <v>0</v>
      </c>
      <c r="HV56" s="155"/>
      <c r="HW56" s="155"/>
      <c r="HX56" s="155">
        <f>CX56</f>
        <v>0</v>
      </c>
      <c r="HY56" s="155"/>
      <c r="HZ56" s="155"/>
      <c r="IA56" s="155">
        <f>DA56</f>
        <v>0</v>
      </c>
      <c r="IB56" s="155"/>
      <c r="IC56" s="155"/>
      <c r="ID56" s="155">
        <f>DD56</f>
        <v>0</v>
      </c>
      <c r="IE56" s="155"/>
      <c r="IF56" s="155"/>
      <c r="IG56" s="155">
        <f>DG56</f>
        <v>0</v>
      </c>
      <c r="IH56" s="155"/>
      <c r="II56" s="155"/>
      <c r="IJ56" s="155">
        <f>DJ56</f>
        <v>0</v>
      </c>
      <c r="IK56" s="155"/>
      <c r="IL56" s="155"/>
      <c r="IM56" s="155">
        <f>DM56</f>
        <v>0</v>
      </c>
      <c r="IN56" s="155"/>
      <c r="IO56" s="155"/>
      <c r="IP56" s="155">
        <f>DP56</f>
        <v>0</v>
      </c>
      <c r="IQ56" s="155"/>
      <c r="IR56" s="155"/>
      <c r="IS56" s="155">
        <f>DS56</f>
        <v>0</v>
      </c>
      <c r="IT56" s="155"/>
      <c r="IU56" s="155"/>
      <c r="IV56" s="155">
        <f>DV56</f>
        <v>0</v>
      </c>
      <c r="IW56" s="155"/>
      <c r="IX56" s="155"/>
      <c r="IY56" s="155">
        <f>DY56</f>
        <v>0</v>
      </c>
      <c r="IZ56" s="155"/>
      <c r="JA56" s="155"/>
      <c r="JB56" s="156">
        <f t="shared" si="2"/>
        <v>57</v>
      </c>
      <c r="JC56" s="156"/>
      <c r="JD56" s="156"/>
      <c r="JE56" s="156"/>
      <c r="JF56" s="156"/>
      <c r="JG56" s="156"/>
      <c r="JH56" s="157">
        <f t="shared" si="3"/>
        <v>63</v>
      </c>
      <c r="JI56" s="157"/>
      <c r="JJ56" s="157"/>
      <c r="JK56" s="157"/>
      <c r="JL56" s="157"/>
      <c r="JM56" s="157"/>
      <c r="JN56" s="158"/>
      <c r="JO56" s="158"/>
      <c r="JP56" s="158"/>
      <c r="JQ56" s="158"/>
      <c r="JR56" s="158"/>
      <c r="JS56" s="158"/>
      <c r="JT56" s="159"/>
      <c r="JU56" s="159"/>
      <c r="JV56" s="159"/>
      <c r="JW56" s="159"/>
      <c r="JX56" s="159"/>
      <c r="JY56" s="159"/>
    </row>
    <row r="57" spans="1:285" ht="14.85" customHeight="1" x14ac:dyDescent="0.25">
      <c r="A57" s="201"/>
      <c r="B57" s="201"/>
      <c r="C57" s="201"/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190"/>
      <c r="Y57" s="190"/>
      <c r="Z57" s="190"/>
      <c r="AA57" s="190"/>
      <c r="AB57" s="190"/>
      <c r="AC57" s="160" t="s">
        <v>67</v>
      </c>
      <c r="AD57" s="160"/>
      <c r="AE57" s="160"/>
      <c r="AF57" s="160"/>
      <c r="AG57" s="161" t="str">
        <f>IF(($V$9*AG56/1000)&gt;0,$V$9*AG56/1000,"")</f>
        <v/>
      </c>
      <c r="AH57" s="161"/>
      <c r="AI57" s="161"/>
      <c r="AJ57" s="162" t="str">
        <f>IF(($V$10*AJ56/1000)&gt;0,$V$10*AJ56/1000,"")</f>
        <v/>
      </c>
      <c r="AK57" s="162"/>
      <c r="AL57" s="162"/>
      <c r="AM57" s="162" t="str">
        <f>IF(($V$9*AM56/1000)&gt;0,$V$9*AM56/1000,"")</f>
        <v/>
      </c>
      <c r="AN57" s="162"/>
      <c r="AO57" s="162"/>
      <c r="AP57" s="162" t="str">
        <f>IF(($V$10*AP56/1000)&gt;0,$V$10*AP56/1000,"")</f>
        <v/>
      </c>
      <c r="AQ57" s="162"/>
      <c r="AR57" s="162"/>
      <c r="AS57" s="162" t="str">
        <f>IF(($V$9*AS56/1000)&gt;0,$V$9*AS56/1000,"")</f>
        <v/>
      </c>
      <c r="AT57" s="162"/>
      <c r="AU57" s="162"/>
      <c r="AV57" s="162" t="str">
        <f>IF(($V$10*AV56/1000)&gt;0,$V$10*AV56/1000,"")</f>
        <v/>
      </c>
      <c r="AW57" s="162"/>
      <c r="AX57" s="162"/>
      <c r="AY57" s="162" t="str">
        <f>IF(($V$9*AY56/1000)&gt;0,$V$9*AY56/1000,"")</f>
        <v/>
      </c>
      <c r="AZ57" s="162"/>
      <c r="BA57" s="162"/>
      <c r="BB57" s="162" t="str">
        <f>IF(($V$10*BB56/1000)&gt;0,$V$10*BB56/1000,"")</f>
        <v/>
      </c>
      <c r="BC57" s="162"/>
      <c r="BD57" s="162"/>
      <c r="BE57" s="161" t="str">
        <f>IF(($V$9*BE56/1000)&gt;0,$V$9*BE56/1000,"")</f>
        <v/>
      </c>
      <c r="BF57" s="161"/>
      <c r="BG57" s="161"/>
      <c r="BH57" s="162" t="str">
        <f>IF(($V$10*BH56/1000)&gt;0,$V$10*BH56/1000,"")</f>
        <v/>
      </c>
      <c r="BI57" s="162"/>
      <c r="BJ57" s="162"/>
      <c r="BK57" s="161" t="str">
        <f>IF(($V$9*BK56/1000)&gt;0,$V$9*BK56/1000,"")</f>
        <v/>
      </c>
      <c r="BL57" s="161"/>
      <c r="BM57" s="161"/>
      <c r="BN57" s="162" t="str">
        <f>IF(($V$10*BN56/1000)&gt;0,$V$10*BN56/1000,"")</f>
        <v/>
      </c>
      <c r="BO57" s="162"/>
      <c r="BP57" s="162"/>
      <c r="BQ57" s="162">
        <f>IF(($V$9*BQ56/1000)&gt;0,$V$9*BQ56/1000,"")</f>
        <v>2.1999999999999999E-2</v>
      </c>
      <c r="BR57" s="162"/>
      <c r="BS57" s="162"/>
      <c r="BT57" s="162">
        <f>IF(($V$10*BT56/1000)&gt;0,$V$10*BT56/1000,"")</f>
        <v>0.108</v>
      </c>
      <c r="BU57" s="162"/>
      <c r="BV57" s="162"/>
      <c r="BW57" s="162" t="str">
        <f>IF(($V$9*BW56/1000)&gt;0,$V$9*BW56/1000,"")</f>
        <v/>
      </c>
      <c r="BX57" s="162"/>
      <c r="BY57" s="162"/>
      <c r="BZ57" s="162" t="str">
        <f>IF(($V$10*BZ56/1000)&gt;0,$V$10*BZ56/1000,"")</f>
        <v/>
      </c>
      <c r="CA57" s="162"/>
      <c r="CB57" s="162"/>
      <c r="CC57" s="162" t="str">
        <f>IF(($V$9*CC56/1000)&gt;0,$V$9*CC56/1000,"")</f>
        <v/>
      </c>
      <c r="CD57" s="162"/>
      <c r="CE57" s="162"/>
      <c r="CF57" s="162" t="str">
        <f>IF(($V$10*CF56/1000)&gt;0,$V$10*CF56/1000,"")</f>
        <v/>
      </c>
      <c r="CG57" s="162"/>
      <c r="CH57" s="162"/>
      <c r="CI57" s="191">
        <f>IF(($V$9*CI56/1000)&gt;0,$V$9*CI56/1000,"")</f>
        <v>0.60499999999999998</v>
      </c>
      <c r="CJ57" s="191"/>
      <c r="CK57" s="191"/>
      <c r="CL57" s="162">
        <f>IF(($V$10*CL56/1000)&gt;0,$V$10*CL56/1000,"")</f>
        <v>2.16</v>
      </c>
      <c r="CM57" s="162"/>
      <c r="CN57" s="162"/>
      <c r="CO57" s="162" t="str">
        <f>IF(($V$9*CO56/1000)&gt;0,$V$9*CO56/1000,"")</f>
        <v/>
      </c>
      <c r="CP57" s="162"/>
      <c r="CQ57" s="162"/>
      <c r="CR57" s="162" t="str">
        <f>IF(($V$10*CR56/1000)&gt;0,$V$10*CR56/1000,"")</f>
        <v/>
      </c>
      <c r="CS57" s="162"/>
      <c r="CT57" s="162"/>
      <c r="CU57" s="164" t="str">
        <f>IF(($V$9*CU56/1000)&gt;0,$V$9*CU56/1000,"")</f>
        <v/>
      </c>
      <c r="CV57" s="164"/>
      <c r="CW57" s="164"/>
      <c r="CX57" s="162" t="str">
        <f>IF(($V$10*CX56/1000)&gt;0,$V$10*CX56/1000,"")</f>
        <v/>
      </c>
      <c r="CY57" s="162"/>
      <c r="CZ57" s="162"/>
      <c r="DA57" s="162" t="str">
        <f>IF(($V$9*DA56/1000)&gt;0,$V$9*DA56/1000,"")</f>
        <v/>
      </c>
      <c r="DB57" s="162"/>
      <c r="DC57" s="162"/>
      <c r="DD57" s="162" t="str">
        <f>IF(($V$10*DD56/1000)&gt;0,$V$10*DD56/1000,"")</f>
        <v/>
      </c>
      <c r="DE57" s="162"/>
      <c r="DF57" s="162"/>
      <c r="DG57" s="162" t="str">
        <f>IF(($V$9*DG56/1000)&gt;0,$V$9*DG56/1000,"")</f>
        <v/>
      </c>
      <c r="DH57" s="162"/>
      <c r="DI57" s="162"/>
      <c r="DJ57" s="162" t="str">
        <f>IF(($V$10*DJ56/1000)&gt;0,$V$10*DJ56/1000,"")</f>
        <v/>
      </c>
      <c r="DK57" s="162"/>
      <c r="DL57" s="162"/>
      <c r="DM57" s="162" t="str">
        <f>IF(($V$9*DM56/1000)&gt;0,$V$9*DM56/1000,"")</f>
        <v/>
      </c>
      <c r="DN57" s="162"/>
      <c r="DO57" s="162"/>
      <c r="DP57" s="162" t="str">
        <f>IF(($V$10*DP56/1000)&gt;0,$V$10*DP56/1000,"")</f>
        <v/>
      </c>
      <c r="DQ57" s="162"/>
      <c r="DR57" s="162"/>
      <c r="DS57" s="165" t="str">
        <f>IF(($AK$12*DS56/1000)&gt;0,$AK$12*DS56/1000,"")</f>
        <v/>
      </c>
      <c r="DT57" s="165"/>
      <c r="DU57" s="165"/>
      <c r="DV57" s="165" t="str">
        <f>IF(($AK$12*DV56/1000)&gt;0,$AK$12*DV56/1000,"")</f>
        <v/>
      </c>
      <c r="DW57" s="165"/>
      <c r="DX57" s="165"/>
      <c r="DY57" s="166" t="str">
        <f>IF(($AK$12*DY56/1000)&gt;0,$AK$12*DY56/1000,"")</f>
        <v/>
      </c>
      <c r="DZ57" s="166"/>
      <c r="EA57" s="166"/>
      <c r="EB57" s="167">
        <f t="shared" si="4"/>
        <v>0.627</v>
      </c>
      <c r="EC57" s="167"/>
      <c r="ED57" s="167"/>
      <c r="EE57" s="167"/>
      <c r="EF57" s="167"/>
      <c r="EG57" s="167"/>
      <c r="EH57" s="167">
        <f t="shared" si="5"/>
        <v>2.2680000000000002</v>
      </c>
      <c r="EI57" s="167"/>
      <c r="EJ57" s="167"/>
      <c r="EK57" s="167"/>
      <c r="EL57" s="167"/>
      <c r="EM57" s="167"/>
      <c r="EN57" s="167">
        <f>IF(JN57&gt;0,JN57,"")</f>
        <v>2.8950000000000005</v>
      </c>
      <c r="EO57" s="167"/>
      <c r="EP57" s="167"/>
      <c r="EQ57" s="167"/>
      <c r="ER57" s="167"/>
      <c r="ES57" s="167"/>
      <c r="ET57" s="167" t="str">
        <f>IF(JT57&gt;0,JT57,"")</f>
        <v/>
      </c>
      <c r="EU57" s="167"/>
      <c r="EV57" s="167"/>
      <c r="EW57" s="167"/>
      <c r="EX57" s="167"/>
      <c r="EY57" s="167"/>
      <c r="FG57" s="155">
        <f>$V$9*FG56/1000</f>
        <v>0</v>
      </c>
      <c r="FH57" s="155"/>
      <c r="FI57" s="155"/>
      <c r="FJ57" s="168">
        <f>$V$10*FJ56/1000</f>
        <v>0</v>
      </c>
      <c r="FK57" s="168"/>
      <c r="FL57" s="168"/>
      <c r="FM57" s="155">
        <f>$V$9*FM56/1000</f>
        <v>0</v>
      </c>
      <c r="FN57" s="155"/>
      <c r="FO57" s="155"/>
      <c r="FP57" s="168">
        <f>$V$10*FP56/1000</f>
        <v>0</v>
      </c>
      <c r="FQ57" s="168"/>
      <c r="FR57" s="168"/>
      <c r="FS57" s="155">
        <f>$V$9*FS56/1000</f>
        <v>0</v>
      </c>
      <c r="FT57" s="155"/>
      <c r="FU57" s="155"/>
      <c r="FV57" s="168">
        <f>$V$10*FV56/1000</f>
        <v>0</v>
      </c>
      <c r="FW57" s="168"/>
      <c r="FX57" s="168"/>
      <c r="FY57" s="155">
        <f>$V$9*FY56/1000</f>
        <v>0</v>
      </c>
      <c r="FZ57" s="155"/>
      <c r="GA57" s="155"/>
      <c r="GB57" s="168">
        <f>$V$10*GB56/1000</f>
        <v>0</v>
      </c>
      <c r="GC57" s="168"/>
      <c r="GD57" s="168"/>
      <c r="GE57" s="155">
        <f>$V$9*GE56/1000</f>
        <v>0</v>
      </c>
      <c r="GF57" s="155"/>
      <c r="GG57" s="155"/>
      <c r="GH57" s="168">
        <f>$V$10*GH56/1000</f>
        <v>0</v>
      </c>
      <c r="GI57" s="168"/>
      <c r="GJ57" s="168"/>
      <c r="GK57" s="155">
        <f>$V$9*GK56/1000</f>
        <v>0</v>
      </c>
      <c r="GL57" s="155"/>
      <c r="GM57" s="155"/>
      <c r="GN57" s="168">
        <f>$V$10*GN56/1000</f>
        <v>0</v>
      </c>
      <c r="GO57" s="168"/>
      <c r="GP57" s="168"/>
      <c r="GQ57" s="155">
        <f>$V$9*GQ56/1000</f>
        <v>2.1999999999999999E-2</v>
      </c>
      <c r="GR57" s="155"/>
      <c r="GS57" s="155"/>
      <c r="GT57" s="168">
        <f>$V$10*GT56/1000</f>
        <v>0.108</v>
      </c>
      <c r="GU57" s="168"/>
      <c r="GV57" s="168"/>
      <c r="GW57" s="155">
        <f>$V$9*GW56/1000</f>
        <v>0</v>
      </c>
      <c r="GX57" s="155"/>
      <c r="GY57" s="155"/>
      <c r="GZ57" s="168">
        <f>$V$10*GZ56/1000</f>
        <v>0</v>
      </c>
      <c r="HA57" s="168"/>
      <c r="HB57" s="168"/>
      <c r="HC57" s="155">
        <f>$V$9*HC56/1000</f>
        <v>0</v>
      </c>
      <c r="HD57" s="155"/>
      <c r="HE57" s="155"/>
      <c r="HF57" s="168">
        <f>$V$10*HF56/1000</f>
        <v>0</v>
      </c>
      <c r="HG57" s="168"/>
      <c r="HH57" s="168"/>
      <c r="HI57" s="155">
        <f>$V$9*HI56/1000</f>
        <v>0.60499999999999998</v>
      </c>
      <c r="HJ57" s="155"/>
      <c r="HK57" s="155"/>
      <c r="HL57" s="168">
        <f>$V$10*HL56/1000</f>
        <v>2.16</v>
      </c>
      <c r="HM57" s="168"/>
      <c r="HN57" s="168"/>
      <c r="HO57" s="155">
        <f>$V$9*HO56/1000</f>
        <v>0</v>
      </c>
      <c r="HP57" s="155"/>
      <c r="HQ57" s="155"/>
      <c r="HR57" s="168">
        <f>$V$10*HR56/1000</f>
        <v>0</v>
      </c>
      <c r="HS57" s="168"/>
      <c r="HT57" s="168"/>
      <c r="HU57" s="155">
        <f>$V$9*HU56/1000</f>
        <v>0</v>
      </c>
      <c r="HV57" s="155"/>
      <c r="HW57" s="155"/>
      <c r="HX57" s="168">
        <f>$V$10*HX56/1000</f>
        <v>0</v>
      </c>
      <c r="HY57" s="168"/>
      <c r="HZ57" s="168"/>
      <c r="IA57" s="155">
        <f>$V$9*IA56/1000</f>
        <v>0</v>
      </c>
      <c r="IB57" s="155"/>
      <c r="IC57" s="155"/>
      <c r="ID57" s="168">
        <f>$V$10*ID56/1000</f>
        <v>0</v>
      </c>
      <c r="IE57" s="168"/>
      <c r="IF57" s="168"/>
      <c r="IG57" s="155">
        <f>$V$9*IG56/1000</f>
        <v>0</v>
      </c>
      <c r="IH57" s="155"/>
      <c r="II57" s="155"/>
      <c r="IJ57" s="168">
        <f>$V$10*IJ56/1000</f>
        <v>0</v>
      </c>
      <c r="IK57" s="168"/>
      <c r="IL57" s="168"/>
      <c r="IM57" s="155">
        <f>$V$9*IM56/1000</f>
        <v>0</v>
      </c>
      <c r="IN57" s="155"/>
      <c r="IO57" s="155"/>
      <c r="IP57" s="168">
        <f>$V$10*IP56/1000</f>
        <v>0</v>
      </c>
      <c r="IQ57" s="168"/>
      <c r="IR57" s="168"/>
      <c r="IS57" s="155">
        <f>$AK$12*IS56/1000</f>
        <v>0</v>
      </c>
      <c r="IT57" s="155"/>
      <c r="IU57" s="155"/>
      <c r="IV57" s="155">
        <f>$AK$12*IV56/1000</f>
        <v>0</v>
      </c>
      <c r="IW57" s="155"/>
      <c r="IX57" s="155"/>
      <c r="IY57" s="155">
        <f>$AK$12*IY56/1000</f>
        <v>0</v>
      </c>
      <c r="IZ57" s="155"/>
      <c r="JA57" s="155"/>
      <c r="JB57" s="156">
        <f t="shared" si="2"/>
        <v>0.627</v>
      </c>
      <c r="JC57" s="156"/>
      <c r="JD57" s="156"/>
      <c r="JE57" s="156"/>
      <c r="JF57" s="156"/>
      <c r="JG57" s="156"/>
      <c r="JH57" s="157">
        <f t="shared" si="3"/>
        <v>2.2680000000000002</v>
      </c>
      <c r="JI57" s="157"/>
      <c r="JJ57" s="157"/>
      <c r="JK57" s="157"/>
      <c r="JL57" s="157"/>
      <c r="JM57" s="157"/>
      <c r="JN57" s="169">
        <f>JB57+JH57</f>
        <v>2.8950000000000005</v>
      </c>
      <c r="JO57" s="169"/>
      <c r="JP57" s="169"/>
      <c r="JQ57" s="169"/>
      <c r="JR57" s="169"/>
      <c r="JS57" s="169"/>
      <c r="JT57" s="169">
        <f>SUM(IS57:JA57)</f>
        <v>0</v>
      </c>
      <c r="JU57" s="169"/>
      <c r="JV57" s="169"/>
      <c r="JW57" s="169"/>
      <c r="JX57" s="169"/>
      <c r="JY57" s="169"/>
    </row>
    <row r="58" spans="1:285" ht="14.1" customHeight="1" x14ac:dyDescent="0.25">
      <c r="A58" s="170" t="s">
        <v>83</v>
      </c>
      <c r="B58" s="170"/>
      <c r="C58" s="170"/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  <c r="U58" s="170"/>
      <c r="V58" s="170"/>
      <c r="W58" s="170"/>
      <c r="X58" s="171"/>
      <c r="Y58" s="171"/>
      <c r="Z58" s="171"/>
      <c r="AA58" s="171"/>
      <c r="AB58" s="171"/>
      <c r="AC58" s="145" t="s">
        <v>66</v>
      </c>
      <c r="AD58" s="145"/>
      <c r="AE58" s="145"/>
      <c r="AF58" s="145"/>
      <c r="AG58" s="172"/>
      <c r="AH58" s="172"/>
      <c r="AI58" s="172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4"/>
      <c r="BF58" s="174"/>
      <c r="BG58" s="174"/>
      <c r="BH58" s="173"/>
      <c r="BI58" s="173"/>
      <c r="BJ58" s="173"/>
      <c r="BK58" s="172"/>
      <c r="BL58" s="172"/>
      <c r="BM58" s="172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D58" s="173"/>
      <c r="CE58" s="173"/>
      <c r="CF58" s="173"/>
      <c r="CG58" s="173"/>
      <c r="CH58" s="173"/>
      <c r="CI58" s="193">
        <v>1.5</v>
      </c>
      <c r="CJ58" s="193"/>
      <c r="CK58" s="193"/>
      <c r="CL58" s="173">
        <v>1.5</v>
      </c>
      <c r="CM58" s="173"/>
      <c r="CN58" s="173"/>
      <c r="CO58" s="173"/>
      <c r="CP58" s="173"/>
      <c r="CQ58" s="173"/>
      <c r="CR58" s="173"/>
      <c r="CS58" s="173"/>
      <c r="CT58" s="173"/>
      <c r="CU58" s="176"/>
      <c r="CV58" s="176"/>
      <c r="CW58" s="176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7"/>
      <c r="DT58" s="177"/>
      <c r="DU58" s="177"/>
      <c r="DV58" s="178"/>
      <c r="DW58" s="178"/>
      <c r="DX58" s="178"/>
      <c r="DY58" s="179"/>
      <c r="DZ58" s="179"/>
      <c r="EA58" s="179"/>
      <c r="EB58" s="167">
        <f t="shared" si="4"/>
        <v>1.5</v>
      </c>
      <c r="EC58" s="167"/>
      <c r="ED58" s="167"/>
      <c r="EE58" s="167"/>
      <c r="EF58" s="167"/>
      <c r="EG58" s="167"/>
      <c r="EH58" s="167">
        <f t="shared" si="5"/>
        <v>1.5</v>
      </c>
      <c r="EI58" s="167"/>
      <c r="EJ58" s="167"/>
      <c r="EK58" s="167"/>
      <c r="EL58" s="167"/>
      <c r="EM58" s="167"/>
      <c r="EN58" s="167"/>
      <c r="EO58" s="167"/>
      <c r="EP58" s="167"/>
      <c r="EQ58" s="167"/>
      <c r="ER58" s="167"/>
      <c r="ES58" s="167"/>
      <c r="ET58" s="167"/>
      <c r="EU58" s="167"/>
      <c r="EV58" s="167"/>
      <c r="EW58" s="167"/>
      <c r="EX58" s="167"/>
      <c r="EY58" s="167"/>
      <c r="FG58" s="155">
        <f>AG58</f>
        <v>0</v>
      </c>
      <c r="FH58" s="155"/>
      <c r="FI58" s="155"/>
      <c r="FJ58" s="155">
        <f>AJ58</f>
        <v>0</v>
      </c>
      <c r="FK58" s="155"/>
      <c r="FL58" s="155"/>
      <c r="FM58" s="155">
        <f>AM58</f>
        <v>0</v>
      </c>
      <c r="FN58" s="155"/>
      <c r="FO58" s="155"/>
      <c r="FP58" s="155">
        <f>AP58</f>
        <v>0</v>
      </c>
      <c r="FQ58" s="155"/>
      <c r="FR58" s="155"/>
      <c r="FS58" s="155">
        <f>AS58</f>
        <v>0</v>
      </c>
      <c r="FT58" s="155"/>
      <c r="FU58" s="155"/>
      <c r="FV58" s="155">
        <f>AV58</f>
        <v>0</v>
      </c>
      <c r="FW58" s="155"/>
      <c r="FX58" s="155"/>
      <c r="FY58" s="155">
        <f>AY58</f>
        <v>0</v>
      </c>
      <c r="FZ58" s="155"/>
      <c r="GA58" s="155"/>
      <c r="GB58" s="155">
        <f>BB58</f>
        <v>0</v>
      </c>
      <c r="GC58" s="155"/>
      <c r="GD58" s="155"/>
      <c r="GE58" s="155">
        <f>BE58</f>
        <v>0</v>
      </c>
      <c r="GF58" s="155"/>
      <c r="GG58" s="155"/>
      <c r="GH58" s="155">
        <f>BH58</f>
        <v>0</v>
      </c>
      <c r="GI58" s="155"/>
      <c r="GJ58" s="155"/>
      <c r="GK58" s="155">
        <f>BK58</f>
        <v>0</v>
      </c>
      <c r="GL58" s="155"/>
      <c r="GM58" s="155"/>
      <c r="GN58" s="155">
        <f>BN58</f>
        <v>0</v>
      </c>
      <c r="GO58" s="155"/>
      <c r="GP58" s="155"/>
      <c r="GQ58" s="155">
        <f>BQ58</f>
        <v>0</v>
      </c>
      <c r="GR58" s="155"/>
      <c r="GS58" s="155"/>
      <c r="GT58" s="155">
        <f>BT58</f>
        <v>0</v>
      </c>
      <c r="GU58" s="155"/>
      <c r="GV58" s="155"/>
      <c r="GW58" s="155">
        <f>BW58</f>
        <v>0</v>
      </c>
      <c r="GX58" s="155"/>
      <c r="GY58" s="155"/>
      <c r="GZ58" s="155">
        <f>BZ58</f>
        <v>0</v>
      </c>
      <c r="HA58" s="155"/>
      <c r="HB58" s="155"/>
      <c r="HC58" s="155">
        <f>CC58</f>
        <v>0</v>
      </c>
      <c r="HD58" s="155"/>
      <c r="HE58" s="155"/>
      <c r="HF58" s="155">
        <f>CF58</f>
        <v>0</v>
      </c>
      <c r="HG58" s="155"/>
      <c r="HH58" s="155"/>
      <c r="HI58" s="155">
        <f>CI58</f>
        <v>1.5</v>
      </c>
      <c r="HJ58" s="155"/>
      <c r="HK58" s="155"/>
      <c r="HL58" s="155">
        <f>CL58</f>
        <v>1.5</v>
      </c>
      <c r="HM58" s="155"/>
      <c r="HN58" s="155"/>
      <c r="HO58" s="155">
        <f>CO58</f>
        <v>0</v>
      </c>
      <c r="HP58" s="155"/>
      <c r="HQ58" s="155"/>
      <c r="HR58" s="155">
        <f>CR58</f>
        <v>0</v>
      </c>
      <c r="HS58" s="155"/>
      <c r="HT58" s="155"/>
      <c r="HU58" s="155">
        <f>CU58</f>
        <v>0</v>
      </c>
      <c r="HV58" s="155"/>
      <c r="HW58" s="155"/>
      <c r="HX58" s="155">
        <f>CX58</f>
        <v>0</v>
      </c>
      <c r="HY58" s="155"/>
      <c r="HZ58" s="155"/>
      <c r="IA58" s="155">
        <f>DA58</f>
        <v>0</v>
      </c>
      <c r="IB58" s="155"/>
      <c r="IC58" s="155"/>
      <c r="ID58" s="155">
        <f>DD58</f>
        <v>0</v>
      </c>
      <c r="IE58" s="155"/>
      <c r="IF58" s="155"/>
      <c r="IG58" s="155">
        <f>DG58</f>
        <v>0</v>
      </c>
      <c r="IH58" s="155"/>
      <c r="II58" s="155"/>
      <c r="IJ58" s="155">
        <f>DJ58</f>
        <v>0</v>
      </c>
      <c r="IK58" s="155"/>
      <c r="IL58" s="155"/>
      <c r="IM58" s="155">
        <f>DM58</f>
        <v>0</v>
      </c>
      <c r="IN58" s="155"/>
      <c r="IO58" s="155"/>
      <c r="IP58" s="155">
        <f>DP58</f>
        <v>0</v>
      </c>
      <c r="IQ58" s="155"/>
      <c r="IR58" s="155"/>
      <c r="IS58" s="155">
        <f>DS58</f>
        <v>0</v>
      </c>
      <c r="IT58" s="155"/>
      <c r="IU58" s="155"/>
      <c r="IV58" s="155">
        <f>DV58</f>
        <v>0</v>
      </c>
      <c r="IW58" s="155"/>
      <c r="IX58" s="155"/>
      <c r="IY58" s="155">
        <f>DY58</f>
        <v>0</v>
      </c>
      <c r="IZ58" s="155"/>
      <c r="JA58" s="155"/>
      <c r="JB58" s="180">
        <f t="shared" si="2"/>
        <v>1.5</v>
      </c>
      <c r="JC58" s="180"/>
      <c r="JD58" s="180"/>
      <c r="JE58" s="180"/>
      <c r="JF58" s="180"/>
      <c r="JG58" s="180"/>
      <c r="JH58" s="181">
        <f t="shared" si="3"/>
        <v>1.5</v>
      </c>
      <c r="JI58" s="181"/>
      <c r="JJ58" s="181"/>
      <c r="JK58" s="181"/>
      <c r="JL58" s="181"/>
      <c r="JM58" s="181"/>
      <c r="JN58" s="182"/>
      <c r="JO58" s="182"/>
      <c r="JP58" s="182"/>
      <c r="JQ58" s="182"/>
      <c r="JR58" s="182"/>
      <c r="JS58" s="182"/>
      <c r="JT58" s="183"/>
      <c r="JU58" s="183"/>
      <c r="JV58" s="183"/>
      <c r="JW58" s="183"/>
      <c r="JX58" s="183"/>
      <c r="JY58" s="183"/>
    </row>
    <row r="59" spans="1:285" ht="12.6" customHeight="1" x14ac:dyDescent="0.25">
      <c r="A59" s="170"/>
      <c r="B59" s="170"/>
      <c r="C59" s="170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0"/>
      <c r="R59" s="170"/>
      <c r="S59" s="170"/>
      <c r="T59" s="170"/>
      <c r="U59" s="170"/>
      <c r="V59" s="170"/>
      <c r="W59" s="170"/>
      <c r="X59" s="171"/>
      <c r="Y59" s="171"/>
      <c r="Z59" s="171"/>
      <c r="AA59" s="171"/>
      <c r="AB59" s="171"/>
      <c r="AC59" s="160" t="s">
        <v>67</v>
      </c>
      <c r="AD59" s="160"/>
      <c r="AE59" s="160"/>
      <c r="AF59" s="160"/>
      <c r="AG59" s="184" t="str">
        <f>IF(($V$9*AG58/1000)&gt;0,$V$9*AG58/1000,"")</f>
        <v/>
      </c>
      <c r="AH59" s="184"/>
      <c r="AI59" s="184"/>
      <c r="AJ59" s="185" t="str">
        <f>IF(($V$10*AJ58/1000)&gt;0,$V$10*AJ58/1000,"")</f>
        <v/>
      </c>
      <c r="AK59" s="185"/>
      <c r="AL59" s="185"/>
      <c r="AM59" s="185" t="str">
        <f>IF(($V$9*AM58/1000)&gt;0,$V$9*AM58/1000,"")</f>
        <v/>
      </c>
      <c r="AN59" s="185"/>
      <c r="AO59" s="185"/>
      <c r="AP59" s="185" t="str">
        <f>IF(($V$10*AP58/1000)&gt;0,$V$10*AP58/1000,"")</f>
        <v/>
      </c>
      <c r="AQ59" s="185"/>
      <c r="AR59" s="185"/>
      <c r="AS59" s="185" t="str">
        <f>IF(($V$9*AS58/1000)&gt;0,$V$9*AS58/1000,"")</f>
        <v/>
      </c>
      <c r="AT59" s="185"/>
      <c r="AU59" s="185"/>
      <c r="AV59" s="185" t="str">
        <f>IF(($V$10*AV58/1000)&gt;0,$V$10*AV58/1000,"")</f>
        <v/>
      </c>
      <c r="AW59" s="185"/>
      <c r="AX59" s="185"/>
      <c r="AY59" s="185" t="str">
        <f>IF(($V$9*AY58/1000)&gt;0,$V$9*AY58/1000,"")</f>
        <v/>
      </c>
      <c r="AZ59" s="185"/>
      <c r="BA59" s="185"/>
      <c r="BB59" s="185" t="str">
        <f>IF(($V$10*BB58/1000)&gt;0,$V$10*BB58/1000,"")</f>
        <v/>
      </c>
      <c r="BC59" s="185"/>
      <c r="BD59" s="185"/>
      <c r="BE59" s="184" t="str">
        <f>IF(($V$9*BE58/1000)&gt;0,$V$9*BE58/1000,"")</f>
        <v/>
      </c>
      <c r="BF59" s="184"/>
      <c r="BG59" s="184"/>
      <c r="BH59" s="185" t="str">
        <f>IF(($V$10*BH58/1000)&gt;0,$V$10*BH58/1000,"")</f>
        <v/>
      </c>
      <c r="BI59" s="185"/>
      <c r="BJ59" s="185"/>
      <c r="BK59" s="184" t="str">
        <f>IF(($V$9*BK58/1000)&gt;0,$V$9*BK58/1000,"")</f>
        <v/>
      </c>
      <c r="BL59" s="184"/>
      <c r="BM59" s="184"/>
      <c r="BN59" s="185" t="str">
        <f>IF(($V$10*BN58/1000)&gt;0,$V$10*BN58/1000,"")</f>
        <v/>
      </c>
      <c r="BO59" s="185"/>
      <c r="BP59" s="185"/>
      <c r="BQ59" s="185" t="str">
        <f>IF(($V$9*BQ58/1000)&gt;0,$V$9*BQ58/1000,"")</f>
        <v/>
      </c>
      <c r="BR59" s="185"/>
      <c r="BS59" s="185"/>
      <c r="BT59" s="185" t="str">
        <f>IF(($V$10*BT58/1000)&gt;0,$V$10*BT58/1000,"")</f>
        <v/>
      </c>
      <c r="BU59" s="185"/>
      <c r="BV59" s="185"/>
      <c r="BW59" s="185" t="str">
        <f>IF(($V$9*BW58/1000)&gt;0,$V$9*BW58/1000,"")</f>
        <v/>
      </c>
      <c r="BX59" s="185"/>
      <c r="BY59" s="185"/>
      <c r="BZ59" s="185" t="str">
        <f>IF(($V$10*BZ58/1000)&gt;0,$V$10*BZ58/1000,"")</f>
        <v/>
      </c>
      <c r="CA59" s="185"/>
      <c r="CB59" s="185"/>
      <c r="CC59" s="185" t="str">
        <f>IF(($V$9*CC58/1000)&gt;0,$V$9*CC58/1000,"")</f>
        <v/>
      </c>
      <c r="CD59" s="185"/>
      <c r="CE59" s="185"/>
      <c r="CF59" s="185" t="str">
        <f>IF(($V$10*CF58/1000)&gt;0,$V$10*CF58/1000,"")</f>
        <v/>
      </c>
      <c r="CG59" s="185"/>
      <c r="CH59" s="185"/>
      <c r="CI59" s="194">
        <f>IF(($V$9*CI58/1000)&gt;0,$V$9*CI58/1000,"")</f>
        <v>1.6500000000000001E-2</v>
      </c>
      <c r="CJ59" s="194"/>
      <c r="CK59" s="194"/>
      <c r="CL59" s="185">
        <f>IF(($V$10*CL58/1000)&gt;0,$V$10*CL58/1000,"")</f>
        <v>5.3999999999999999E-2</v>
      </c>
      <c r="CM59" s="185"/>
      <c r="CN59" s="185"/>
      <c r="CO59" s="185" t="str">
        <f>IF(($V$9*CO58/1000)&gt;0,$V$9*CO58/1000,"")</f>
        <v/>
      </c>
      <c r="CP59" s="185"/>
      <c r="CQ59" s="185"/>
      <c r="CR59" s="185" t="str">
        <f>IF(($V$10*CR58/1000)&gt;0,$V$10*CR58/1000,"")</f>
        <v/>
      </c>
      <c r="CS59" s="185"/>
      <c r="CT59" s="185"/>
      <c r="CU59" s="187" t="str">
        <f>IF(($V$9*CU58/1000)&gt;0,$V$9*CU58/1000,"")</f>
        <v/>
      </c>
      <c r="CV59" s="187"/>
      <c r="CW59" s="187"/>
      <c r="CX59" s="185" t="str">
        <f>IF(($V$10*CX58/1000)&gt;0,$V$10*CX58/1000,"")</f>
        <v/>
      </c>
      <c r="CY59" s="185"/>
      <c r="CZ59" s="185"/>
      <c r="DA59" s="185" t="str">
        <f>IF(($V$9*DA58/1000)&gt;0,$V$9*DA58/1000,"")</f>
        <v/>
      </c>
      <c r="DB59" s="185"/>
      <c r="DC59" s="185"/>
      <c r="DD59" s="185" t="str">
        <f>IF(($V$10*DD58/1000)&gt;0,$V$10*DD58/1000,"")</f>
        <v/>
      </c>
      <c r="DE59" s="185"/>
      <c r="DF59" s="185"/>
      <c r="DG59" s="185" t="str">
        <f>IF(($V$9*DG58/1000)&gt;0,$V$9*DG58/1000,"")</f>
        <v/>
      </c>
      <c r="DH59" s="185"/>
      <c r="DI59" s="185"/>
      <c r="DJ59" s="185" t="str">
        <f>IF(($V$10*DJ58/1000)&gt;0,$V$10*DJ58/1000,"")</f>
        <v/>
      </c>
      <c r="DK59" s="185"/>
      <c r="DL59" s="185"/>
      <c r="DM59" s="185" t="str">
        <f>IF(($V$9*DM58/1000)&gt;0,$V$9*DM58/1000,"")</f>
        <v/>
      </c>
      <c r="DN59" s="185"/>
      <c r="DO59" s="185"/>
      <c r="DP59" s="185" t="str">
        <f>IF(($V$10*DP58/1000)&gt;0,$V$10*DP58/1000,"")</f>
        <v/>
      </c>
      <c r="DQ59" s="185"/>
      <c r="DR59" s="185"/>
      <c r="DS59" s="166" t="str">
        <f>IF(($AK$12*DS58/1000)&gt;0,$AK$12*DS58/1000,"")</f>
        <v/>
      </c>
      <c r="DT59" s="166"/>
      <c r="DU59" s="166"/>
      <c r="DV59" s="166" t="str">
        <f>IF(($AK$12*DV58/1000)&gt;0,$AK$12*DV58/1000,"")</f>
        <v/>
      </c>
      <c r="DW59" s="166"/>
      <c r="DX59" s="166"/>
      <c r="DY59" s="166" t="str">
        <f>IF(($AK$12*DY58/1000)&gt;0,$AK$12*DY58/1000,"")</f>
        <v/>
      </c>
      <c r="DZ59" s="166"/>
      <c r="EA59" s="166"/>
      <c r="EB59" s="167">
        <f t="shared" si="4"/>
        <v>1.6500000000000001E-2</v>
      </c>
      <c r="EC59" s="167"/>
      <c r="ED59" s="167"/>
      <c r="EE59" s="167"/>
      <c r="EF59" s="167"/>
      <c r="EG59" s="167"/>
      <c r="EH59" s="167">
        <f t="shared" si="5"/>
        <v>5.3999999999999999E-2</v>
      </c>
      <c r="EI59" s="167"/>
      <c r="EJ59" s="167"/>
      <c r="EK59" s="167"/>
      <c r="EL59" s="167"/>
      <c r="EM59" s="167"/>
      <c r="EN59" s="167">
        <f>IF(JN59&gt;0,JN59,"")</f>
        <v>7.0500000000000007E-2</v>
      </c>
      <c r="EO59" s="167"/>
      <c r="EP59" s="167"/>
      <c r="EQ59" s="167"/>
      <c r="ER59" s="167"/>
      <c r="ES59" s="167"/>
      <c r="ET59" s="167" t="str">
        <f>IF(JT59&gt;0,JT59,"")</f>
        <v/>
      </c>
      <c r="EU59" s="167"/>
      <c r="EV59" s="167"/>
      <c r="EW59" s="167"/>
      <c r="EX59" s="167"/>
      <c r="EY59" s="167"/>
      <c r="FG59" s="155">
        <f>$V$9*FG58/1000</f>
        <v>0</v>
      </c>
      <c r="FH59" s="155"/>
      <c r="FI59" s="155"/>
      <c r="FJ59" s="168">
        <f>$V$10*FJ58/1000</f>
        <v>0</v>
      </c>
      <c r="FK59" s="168"/>
      <c r="FL59" s="168"/>
      <c r="FM59" s="155">
        <f>$V$9*FM58/1000</f>
        <v>0</v>
      </c>
      <c r="FN59" s="155"/>
      <c r="FO59" s="155"/>
      <c r="FP59" s="168">
        <f>$V$10*FP58/1000</f>
        <v>0</v>
      </c>
      <c r="FQ59" s="168"/>
      <c r="FR59" s="168"/>
      <c r="FS59" s="155">
        <f>$V$9*FS58/1000</f>
        <v>0</v>
      </c>
      <c r="FT59" s="155"/>
      <c r="FU59" s="155"/>
      <c r="FV59" s="168">
        <f>$V$10*FV58/1000</f>
        <v>0</v>
      </c>
      <c r="FW59" s="168"/>
      <c r="FX59" s="168"/>
      <c r="FY59" s="155">
        <f>$V$9*FY58/1000</f>
        <v>0</v>
      </c>
      <c r="FZ59" s="155"/>
      <c r="GA59" s="155"/>
      <c r="GB59" s="168">
        <f>$V$10*GB58/1000</f>
        <v>0</v>
      </c>
      <c r="GC59" s="168"/>
      <c r="GD59" s="168"/>
      <c r="GE59" s="155">
        <f>$V$9*GE58/1000</f>
        <v>0</v>
      </c>
      <c r="GF59" s="155"/>
      <c r="GG59" s="155"/>
      <c r="GH59" s="168">
        <f>$V$10*GH58/1000</f>
        <v>0</v>
      </c>
      <c r="GI59" s="168"/>
      <c r="GJ59" s="168"/>
      <c r="GK59" s="155">
        <f>$V$9*GK58/1000</f>
        <v>0</v>
      </c>
      <c r="GL59" s="155"/>
      <c r="GM59" s="155"/>
      <c r="GN59" s="168">
        <f>$V$10*GN58/1000</f>
        <v>0</v>
      </c>
      <c r="GO59" s="168"/>
      <c r="GP59" s="168"/>
      <c r="GQ59" s="155">
        <f>$V$9*GQ58/1000</f>
        <v>0</v>
      </c>
      <c r="GR59" s="155"/>
      <c r="GS59" s="155"/>
      <c r="GT59" s="168">
        <f>$V$10*GT58/1000</f>
        <v>0</v>
      </c>
      <c r="GU59" s="168"/>
      <c r="GV59" s="168"/>
      <c r="GW59" s="155">
        <f>$V$9*GW58/1000</f>
        <v>0</v>
      </c>
      <c r="GX59" s="155"/>
      <c r="GY59" s="155"/>
      <c r="GZ59" s="168">
        <f>$V$10*GZ58/1000</f>
        <v>0</v>
      </c>
      <c r="HA59" s="168"/>
      <c r="HB59" s="168"/>
      <c r="HC59" s="155">
        <f>$V$9*HC58/1000</f>
        <v>0</v>
      </c>
      <c r="HD59" s="155"/>
      <c r="HE59" s="155"/>
      <c r="HF59" s="168">
        <f>$V$10*HF58/1000</f>
        <v>0</v>
      </c>
      <c r="HG59" s="168"/>
      <c r="HH59" s="168"/>
      <c r="HI59" s="155">
        <f>$V$9*HI58/1000</f>
        <v>1.6500000000000001E-2</v>
      </c>
      <c r="HJ59" s="155"/>
      <c r="HK59" s="155"/>
      <c r="HL59" s="168">
        <f>$V$10*HL58/1000</f>
        <v>5.3999999999999999E-2</v>
      </c>
      <c r="HM59" s="168"/>
      <c r="HN59" s="168"/>
      <c r="HO59" s="155">
        <f>$V$9*HO58/1000</f>
        <v>0</v>
      </c>
      <c r="HP59" s="155"/>
      <c r="HQ59" s="155"/>
      <c r="HR59" s="168">
        <f>$V$10*HR58/1000</f>
        <v>0</v>
      </c>
      <c r="HS59" s="168"/>
      <c r="HT59" s="168"/>
      <c r="HU59" s="155">
        <f>$V$9*HU58/1000</f>
        <v>0</v>
      </c>
      <c r="HV59" s="155"/>
      <c r="HW59" s="155"/>
      <c r="HX59" s="168">
        <f>$V$10*HX58/1000</f>
        <v>0</v>
      </c>
      <c r="HY59" s="168"/>
      <c r="HZ59" s="168"/>
      <c r="IA59" s="155">
        <f>$V$9*IA58/1000</f>
        <v>0</v>
      </c>
      <c r="IB59" s="155"/>
      <c r="IC59" s="155"/>
      <c r="ID59" s="168">
        <f>$V$10*ID58/1000</f>
        <v>0</v>
      </c>
      <c r="IE59" s="168"/>
      <c r="IF59" s="168"/>
      <c r="IG59" s="155">
        <f>$V$9*IG58/1000</f>
        <v>0</v>
      </c>
      <c r="IH59" s="155"/>
      <c r="II59" s="155"/>
      <c r="IJ59" s="168">
        <f>$V$10*IJ58/1000</f>
        <v>0</v>
      </c>
      <c r="IK59" s="168"/>
      <c r="IL59" s="168"/>
      <c r="IM59" s="155">
        <f>$V$9*IM58/1000</f>
        <v>0</v>
      </c>
      <c r="IN59" s="155"/>
      <c r="IO59" s="155"/>
      <c r="IP59" s="168">
        <f>$V$10*IP58/1000</f>
        <v>0</v>
      </c>
      <c r="IQ59" s="168"/>
      <c r="IR59" s="168"/>
      <c r="IS59" s="155">
        <f>$AK$12*IS58/1000</f>
        <v>0</v>
      </c>
      <c r="IT59" s="155"/>
      <c r="IU59" s="155"/>
      <c r="IV59" s="155">
        <f>$AK$12*IV58/1000</f>
        <v>0</v>
      </c>
      <c r="IW59" s="155"/>
      <c r="IX59" s="155"/>
      <c r="IY59" s="155">
        <f>$AK$12*IY58/1000</f>
        <v>0</v>
      </c>
      <c r="IZ59" s="155"/>
      <c r="JA59" s="155"/>
      <c r="JB59" s="180">
        <f t="shared" si="2"/>
        <v>1.6500000000000001E-2</v>
      </c>
      <c r="JC59" s="180"/>
      <c r="JD59" s="180"/>
      <c r="JE59" s="180"/>
      <c r="JF59" s="180"/>
      <c r="JG59" s="180"/>
      <c r="JH59" s="181">
        <f t="shared" si="3"/>
        <v>5.3999999999999999E-2</v>
      </c>
      <c r="JI59" s="181"/>
      <c r="JJ59" s="181"/>
      <c r="JK59" s="181"/>
      <c r="JL59" s="181"/>
      <c r="JM59" s="181"/>
      <c r="JN59" s="188">
        <f>JB59+JH59</f>
        <v>7.0500000000000007E-2</v>
      </c>
      <c r="JO59" s="188"/>
      <c r="JP59" s="188"/>
      <c r="JQ59" s="188"/>
      <c r="JR59" s="188"/>
      <c r="JS59" s="188"/>
      <c r="JT59" s="188">
        <f>SUM(IS59:JA59)</f>
        <v>0</v>
      </c>
      <c r="JU59" s="188"/>
      <c r="JV59" s="188"/>
      <c r="JW59" s="188"/>
      <c r="JX59" s="188"/>
      <c r="JY59" s="188"/>
    </row>
    <row r="60" spans="1:285" ht="17.100000000000001" customHeight="1" x14ac:dyDescent="0.25">
      <c r="A60" s="198" t="s">
        <v>84</v>
      </c>
      <c r="B60" s="198"/>
      <c r="C60" s="198"/>
      <c r="D60" s="198"/>
      <c r="E60" s="198"/>
      <c r="F60" s="198"/>
      <c r="G60" s="198"/>
      <c r="H60" s="198"/>
      <c r="I60" s="198"/>
      <c r="J60" s="198"/>
      <c r="K60" s="198"/>
      <c r="L60" s="198"/>
      <c r="M60" s="198"/>
      <c r="N60" s="198"/>
      <c r="O60" s="198"/>
      <c r="P60" s="198"/>
      <c r="Q60" s="198"/>
      <c r="R60" s="198"/>
      <c r="S60" s="198"/>
      <c r="T60" s="198"/>
      <c r="U60" s="198"/>
      <c r="V60" s="198"/>
      <c r="W60" s="198"/>
      <c r="X60" s="206"/>
      <c r="Y60" s="206"/>
      <c r="Z60" s="206"/>
      <c r="AA60" s="206"/>
      <c r="AB60" s="206"/>
      <c r="AC60" s="145" t="s">
        <v>66</v>
      </c>
      <c r="AD60" s="145"/>
      <c r="AE60" s="145"/>
      <c r="AF60" s="145"/>
      <c r="AG60" s="172"/>
      <c r="AH60" s="172"/>
      <c r="AI60" s="172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207"/>
      <c r="BF60" s="207"/>
      <c r="BG60" s="207"/>
      <c r="BH60" s="208"/>
      <c r="BI60" s="208"/>
      <c r="BJ60" s="208"/>
      <c r="BK60" s="172"/>
      <c r="BL60" s="172"/>
      <c r="BM60" s="172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  <c r="BZ60" s="173"/>
      <c r="CA60" s="173"/>
      <c r="CB60" s="173"/>
      <c r="CC60" s="173"/>
      <c r="CD60" s="173"/>
      <c r="CE60" s="173"/>
      <c r="CF60" s="173"/>
      <c r="CG60" s="173"/>
      <c r="CH60" s="173"/>
      <c r="CI60" s="193"/>
      <c r="CJ60" s="193"/>
      <c r="CK60" s="193"/>
      <c r="CL60" s="173"/>
      <c r="CM60" s="173"/>
      <c r="CN60" s="173"/>
      <c r="CO60" s="173"/>
      <c r="CP60" s="173"/>
      <c r="CQ60" s="173"/>
      <c r="CR60" s="173"/>
      <c r="CS60" s="173"/>
      <c r="CT60" s="173"/>
      <c r="CU60" s="172"/>
      <c r="CV60" s="172"/>
      <c r="CW60" s="172"/>
      <c r="CX60" s="173"/>
      <c r="CY60" s="173"/>
      <c r="CZ60" s="173"/>
      <c r="DA60" s="173"/>
      <c r="DB60" s="173"/>
      <c r="DC60" s="173"/>
      <c r="DD60" s="173"/>
      <c r="DE60" s="173"/>
      <c r="DF60" s="173"/>
      <c r="DG60" s="173"/>
      <c r="DH60" s="173"/>
      <c r="DI60" s="173"/>
      <c r="DJ60" s="173"/>
      <c r="DK60" s="173"/>
      <c r="DL60" s="173"/>
      <c r="DM60" s="173"/>
      <c r="DN60" s="173"/>
      <c r="DO60" s="173"/>
      <c r="DP60" s="173"/>
      <c r="DQ60" s="173"/>
      <c r="DR60" s="173"/>
      <c r="DS60" s="209"/>
      <c r="DT60" s="209"/>
      <c r="DU60" s="209"/>
      <c r="DV60" s="178"/>
      <c r="DW60" s="178"/>
      <c r="DX60" s="178"/>
      <c r="DY60" s="179"/>
      <c r="DZ60" s="179"/>
      <c r="EA60" s="179"/>
      <c r="EB60" s="167" t="str">
        <f t="shared" si="4"/>
        <v/>
      </c>
      <c r="EC60" s="167"/>
      <c r="ED60" s="167"/>
      <c r="EE60" s="167"/>
      <c r="EF60" s="167"/>
      <c r="EG60" s="167"/>
      <c r="EH60" s="167" t="str">
        <f t="shared" si="5"/>
        <v/>
      </c>
      <c r="EI60" s="167"/>
      <c r="EJ60" s="167"/>
      <c r="EK60" s="167"/>
      <c r="EL60" s="167"/>
      <c r="EM60" s="167"/>
      <c r="EN60" s="167"/>
      <c r="EO60" s="167"/>
      <c r="EP60" s="167"/>
      <c r="EQ60" s="167"/>
      <c r="ER60" s="167"/>
      <c r="ES60" s="167"/>
      <c r="ET60" s="167"/>
      <c r="EU60" s="167"/>
      <c r="EV60" s="167"/>
      <c r="EW60" s="167"/>
      <c r="EX60" s="167"/>
      <c r="EY60" s="167"/>
      <c r="FG60" s="155">
        <f>AG60</f>
        <v>0</v>
      </c>
      <c r="FH60" s="155"/>
      <c r="FI60" s="155"/>
      <c r="FJ60" s="155">
        <f>AJ60</f>
        <v>0</v>
      </c>
      <c r="FK60" s="155"/>
      <c r="FL60" s="155"/>
      <c r="FM60" s="155">
        <f>AM60</f>
        <v>0</v>
      </c>
      <c r="FN60" s="155"/>
      <c r="FO60" s="155"/>
      <c r="FP60" s="155">
        <f>AP60</f>
        <v>0</v>
      </c>
      <c r="FQ60" s="155"/>
      <c r="FR60" s="155"/>
      <c r="FS60" s="155">
        <f>AS60</f>
        <v>0</v>
      </c>
      <c r="FT60" s="155"/>
      <c r="FU60" s="155"/>
      <c r="FV60" s="155">
        <f>AV60</f>
        <v>0</v>
      </c>
      <c r="FW60" s="155"/>
      <c r="FX60" s="155"/>
      <c r="FY60" s="155">
        <f>AY60</f>
        <v>0</v>
      </c>
      <c r="FZ60" s="155"/>
      <c r="GA60" s="155"/>
      <c r="GB60" s="155">
        <f>BB60</f>
        <v>0</v>
      </c>
      <c r="GC60" s="155"/>
      <c r="GD60" s="155"/>
      <c r="GE60" s="155">
        <f>BE60</f>
        <v>0</v>
      </c>
      <c r="GF60" s="155"/>
      <c r="GG60" s="155"/>
      <c r="GH60" s="155">
        <f>BH60</f>
        <v>0</v>
      </c>
      <c r="GI60" s="155"/>
      <c r="GJ60" s="155"/>
      <c r="GK60" s="155">
        <f>BK60</f>
        <v>0</v>
      </c>
      <c r="GL60" s="155"/>
      <c r="GM60" s="155"/>
      <c r="GN60" s="155">
        <f>BN60</f>
        <v>0</v>
      </c>
      <c r="GO60" s="155"/>
      <c r="GP60" s="155"/>
      <c r="GQ60" s="155">
        <f>BQ60</f>
        <v>0</v>
      </c>
      <c r="GR60" s="155"/>
      <c r="GS60" s="155"/>
      <c r="GT60" s="155">
        <f>BT60</f>
        <v>0</v>
      </c>
      <c r="GU60" s="155"/>
      <c r="GV60" s="155"/>
      <c r="GW60" s="155">
        <f>BW60</f>
        <v>0</v>
      </c>
      <c r="GX60" s="155"/>
      <c r="GY60" s="155"/>
      <c r="GZ60" s="155">
        <f>BZ60</f>
        <v>0</v>
      </c>
      <c r="HA60" s="155"/>
      <c r="HB60" s="155"/>
      <c r="HC60" s="155">
        <f>CC60</f>
        <v>0</v>
      </c>
      <c r="HD60" s="155"/>
      <c r="HE60" s="155"/>
      <c r="HF60" s="155">
        <f>CF60</f>
        <v>0</v>
      </c>
      <c r="HG60" s="155"/>
      <c r="HH60" s="155"/>
      <c r="HI60" s="155">
        <f>CI60</f>
        <v>0</v>
      </c>
      <c r="HJ60" s="155"/>
      <c r="HK60" s="155"/>
      <c r="HL60" s="155">
        <f>CL60</f>
        <v>0</v>
      </c>
      <c r="HM60" s="155"/>
      <c r="HN60" s="155"/>
      <c r="HO60" s="155">
        <f>CO60</f>
        <v>0</v>
      </c>
      <c r="HP60" s="155"/>
      <c r="HQ60" s="155"/>
      <c r="HR60" s="155">
        <f>CR60</f>
        <v>0</v>
      </c>
      <c r="HS60" s="155"/>
      <c r="HT60" s="155"/>
      <c r="HU60" s="155">
        <f>CU60</f>
        <v>0</v>
      </c>
      <c r="HV60" s="155"/>
      <c r="HW60" s="155"/>
      <c r="HX60" s="155">
        <f>CX60</f>
        <v>0</v>
      </c>
      <c r="HY60" s="155"/>
      <c r="HZ60" s="155"/>
      <c r="IA60" s="155">
        <f>DA60</f>
        <v>0</v>
      </c>
      <c r="IB60" s="155"/>
      <c r="IC60" s="155"/>
      <c r="ID60" s="155">
        <f>DD60</f>
        <v>0</v>
      </c>
      <c r="IE60" s="155"/>
      <c r="IF60" s="155"/>
      <c r="IG60" s="155">
        <f>DG60</f>
        <v>0</v>
      </c>
      <c r="IH60" s="155"/>
      <c r="II60" s="155"/>
      <c r="IJ60" s="155">
        <f>DJ60</f>
        <v>0</v>
      </c>
      <c r="IK60" s="155"/>
      <c r="IL60" s="155"/>
      <c r="IM60" s="155">
        <f>DM60</f>
        <v>0</v>
      </c>
      <c r="IN60" s="155"/>
      <c r="IO60" s="155"/>
      <c r="IP60" s="155">
        <f>DP60</f>
        <v>0</v>
      </c>
      <c r="IQ60" s="155"/>
      <c r="IR60" s="155"/>
      <c r="IS60" s="155">
        <f>DS60</f>
        <v>0</v>
      </c>
      <c r="IT60" s="155"/>
      <c r="IU60" s="155"/>
      <c r="IV60" s="155">
        <f>DV60</f>
        <v>0</v>
      </c>
      <c r="IW60" s="155"/>
      <c r="IX60" s="155"/>
      <c r="IY60" s="155">
        <f>DY60</f>
        <v>0</v>
      </c>
      <c r="IZ60" s="155"/>
      <c r="JA60" s="155"/>
      <c r="JB60" s="156">
        <f t="shared" si="2"/>
        <v>0</v>
      </c>
      <c r="JC60" s="156"/>
      <c r="JD60" s="156"/>
      <c r="JE60" s="156"/>
      <c r="JF60" s="156"/>
      <c r="JG60" s="156"/>
      <c r="JH60" s="157">
        <f t="shared" si="3"/>
        <v>0</v>
      </c>
      <c r="JI60" s="157"/>
      <c r="JJ60" s="157"/>
      <c r="JK60" s="157"/>
      <c r="JL60" s="157"/>
      <c r="JM60" s="157"/>
      <c r="JN60" s="158"/>
      <c r="JO60" s="158"/>
      <c r="JP60" s="158"/>
      <c r="JQ60" s="158"/>
      <c r="JR60" s="158"/>
      <c r="JS60" s="158"/>
      <c r="JT60" s="159"/>
      <c r="JU60" s="159"/>
      <c r="JV60" s="159"/>
      <c r="JW60" s="159"/>
      <c r="JX60" s="159"/>
      <c r="JY60" s="159"/>
    </row>
    <row r="61" spans="1:285" ht="12.6" customHeight="1" x14ac:dyDescent="0.25">
      <c r="A61" s="198"/>
      <c r="B61" s="198"/>
      <c r="C61" s="198"/>
      <c r="D61" s="198"/>
      <c r="E61" s="198"/>
      <c r="F61" s="198"/>
      <c r="G61" s="198"/>
      <c r="H61" s="198"/>
      <c r="I61" s="198"/>
      <c r="J61" s="198"/>
      <c r="K61" s="198"/>
      <c r="L61" s="198"/>
      <c r="M61" s="198"/>
      <c r="N61" s="198"/>
      <c r="O61" s="198"/>
      <c r="P61" s="198"/>
      <c r="Q61" s="198"/>
      <c r="R61" s="198"/>
      <c r="S61" s="198"/>
      <c r="T61" s="198"/>
      <c r="U61" s="198"/>
      <c r="V61" s="198"/>
      <c r="W61" s="198"/>
      <c r="X61" s="206"/>
      <c r="Y61" s="206"/>
      <c r="Z61" s="206"/>
      <c r="AA61" s="206"/>
      <c r="AB61" s="206"/>
      <c r="AC61" s="210" t="s">
        <v>67</v>
      </c>
      <c r="AD61" s="210"/>
      <c r="AE61" s="210"/>
      <c r="AF61" s="210"/>
      <c r="AG61" s="211" t="str">
        <f>IF(($V$9*AG60/1000)&gt;0,$V$9*AG60/1000,"")</f>
        <v/>
      </c>
      <c r="AH61" s="211"/>
      <c r="AI61" s="211"/>
      <c r="AJ61" s="212" t="str">
        <f>IF(($V$10*AJ60/1000)&gt;0,$V$10*AJ60/1000,"")</f>
        <v/>
      </c>
      <c r="AK61" s="212"/>
      <c r="AL61" s="212"/>
      <c r="AM61" s="212" t="str">
        <f>IF(($V$9*AM60/1000)&gt;0,$V$9*AM60/1000,"")</f>
        <v/>
      </c>
      <c r="AN61" s="212"/>
      <c r="AO61" s="212"/>
      <c r="AP61" s="212" t="str">
        <f>IF(($V$10*AP60/1000)&gt;0,$V$10*AP60/1000,"")</f>
        <v/>
      </c>
      <c r="AQ61" s="212"/>
      <c r="AR61" s="212"/>
      <c r="AS61" s="212" t="str">
        <f>IF(($V$9*AS60/1000)&gt;0,$V$9*AS60/1000,"")</f>
        <v/>
      </c>
      <c r="AT61" s="212"/>
      <c r="AU61" s="212"/>
      <c r="AV61" s="212" t="str">
        <f>IF(($V$10*AV60/1000)&gt;0,$V$10*AV60/1000,"")</f>
        <v/>
      </c>
      <c r="AW61" s="212"/>
      <c r="AX61" s="212"/>
      <c r="AY61" s="212" t="str">
        <f>IF(($V$9*AY60/1000)&gt;0,$V$9*AY60/1000,"")</f>
        <v/>
      </c>
      <c r="AZ61" s="212"/>
      <c r="BA61" s="212"/>
      <c r="BB61" s="212" t="str">
        <f>IF(($V$10*BB60/1000)&gt;0,$V$10*BB60/1000,"")</f>
        <v/>
      </c>
      <c r="BC61" s="212"/>
      <c r="BD61" s="212"/>
      <c r="BE61" s="213" t="str">
        <f>IF(($V$9*BE60/1000)&gt;0,$V$9*BE60/1000,"")</f>
        <v/>
      </c>
      <c r="BF61" s="213"/>
      <c r="BG61" s="213"/>
      <c r="BH61" s="214" t="str">
        <f>IF(($V$10*BH60/1000)&gt;0,$V$10*BH60/1000,"")</f>
        <v/>
      </c>
      <c r="BI61" s="214"/>
      <c r="BJ61" s="214"/>
      <c r="BK61" s="211" t="str">
        <f>IF(($V$9*BK60/1000)&gt;0,$V$9*BK60/1000,"")</f>
        <v/>
      </c>
      <c r="BL61" s="211"/>
      <c r="BM61" s="211"/>
      <c r="BN61" s="212" t="str">
        <f>IF(($V$10*BN60/1000)&gt;0,$V$10*BN60/1000,"")</f>
        <v/>
      </c>
      <c r="BO61" s="212"/>
      <c r="BP61" s="212"/>
      <c r="BQ61" s="212" t="str">
        <f>IF(($V$9*BQ60/1000)&gt;0,$V$9*BQ60/1000,"")</f>
        <v/>
      </c>
      <c r="BR61" s="212"/>
      <c r="BS61" s="212"/>
      <c r="BT61" s="212" t="str">
        <f>IF(($V$10*BT60/1000)&gt;0,$V$10*BT60/1000,"")</f>
        <v/>
      </c>
      <c r="BU61" s="212"/>
      <c r="BV61" s="212"/>
      <c r="BW61" s="212" t="str">
        <f>IF(($V$9*BW60/1000)&gt;0,$V$9*BW60/1000,"")</f>
        <v/>
      </c>
      <c r="BX61" s="212"/>
      <c r="BY61" s="212"/>
      <c r="BZ61" s="212" t="str">
        <f>IF(($V$10*BZ60/1000)&gt;0,$V$10*BZ60/1000,"")</f>
        <v/>
      </c>
      <c r="CA61" s="212"/>
      <c r="CB61" s="212"/>
      <c r="CC61" s="212" t="str">
        <f>IF(($V$9*CC60/1000)&gt;0,$V$9*CC60/1000,"")</f>
        <v/>
      </c>
      <c r="CD61" s="212"/>
      <c r="CE61" s="212"/>
      <c r="CF61" s="212" t="str">
        <f>IF(($V$10*CF60/1000)&gt;0,$V$10*CF60/1000,"")</f>
        <v/>
      </c>
      <c r="CG61" s="212"/>
      <c r="CH61" s="212"/>
      <c r="CI61" s="215" t="str">
        <f>IF(($V$9*CI60/1000)&gt;0,$V$9*CI60/1000,"")</f>
        <v/>
      </c>
      <c r="CJ61" s="215"/>
      <c r="CK61" s="215"/>
      <c r="CL61" s="212" t="str">
        <f>IF(($V$10*CL60/1000)&gt;0,$V$10*CL60/1000,"")</f>
        <v/>
      </c>
      <c r="CM61" s="212"/>
      <c r="CN61" s="212"/>
      <c r="CO61" s="212" t="str">
        <f>IF(($V$9*CO60/1000)&gt;0,$V$9*CO60/1000,"")</f>
        <v/>
      </c>
      <c r="CP61" s="212"/>
      <c r="CQ61" s="212"/>
      <c r="CR61" s="212" t="str">
        <f>IF(($V$10*CR60/1000)&gt;0,$V$10*CR60/1000,"")</f>
        <v/>
      </c>
      <c r="CS61" s="212"/>
      <c r="CT61" s="212"/>
      <c r="CU61" s="211" t="str">
        <f>IF(($V$9*CU60/1000)&gt;0,$V$9*CU60/1000,"")</f>
        <v/>
      </c>
      <c r="CV61" s="211"/>
      <c r="CW61" s="211"/>
      <c r="CX61" s="212" t="str">
        <f>IF(($V$10*CX60/1000)&gt;0,$V$10*CX60/1000,"")</f>
        <v/>
      </c>
      <c r="CY61" s="212"/>
      <c r="CZ61" s="212"/>
      <c r="DA61" s="212" t="str">
        <f>IF(($V$9*DA60/1000)&gt;0,$V$9*DA60/1000,"")</f>
        <v/>
      </c>
      <c r="DB61" s="212"/>
      <c r="DC61" s="212"/>
      <c r="DD61" s="212" t="str">
        <f>IF(($V$10*DD60/1000)&gt;0,$V$10*DD60/1000,"")</f>
        <v/>
      </c>
      <c r="DE61" s="212"/>
      <c r="DF61" s="212"/>
      <c r="DG61" s="212" t="str">
        <f>IF(($V$9*DG60/1000)&gt;0,$V$9*DG60/1000,"")</f>
        <v/>
      </c>
      <c r="DH61" s="212"/>
      <c r="DI61" s="212"/>
      <c r="DJ61" s="212" t="str">
        <f>IF(($V$10*DJ60/1000)&gt;0,$V$10*DJ60/1000,"")</f>
        <v/>
      </c>
      <c r="DK61" s="212"/>
      <c r="DL61" s="212"/>
      <c r="DM61" s="212" t="str">
        <f>IF(($V$9*DM60/1000)&gt;0,$V$9*DM60/1000,"")</f>
        <v/>
      </c>
      <c r="DN61" s="212"/>
      <c r="DO61" s="212"/>
      <c r="DP61" s="212" t="str">
        <f>IF(($V$10*DP60/1000)&gt;0,$V$10*DP60/1000,"")</f>
        <v/>
      </c>
      <c r="DQ61" s="212"/>
      <c r="DR61" s="212"/>
      <c r="DS61" s="216" t="str">
        <f>IF(($AK$12*DS60/1000)&gt;0,$AK$12*DS60/1000,"")</f>
        <v/>
      </c>
      <c r="DT61" s="216"/>
      <c r="DU61" s="216"/>
      <c r="DV61" s="165" t="str">
        <f>IF(($AK$12*DV60/1000)&gt;0,$AK$12*DV60/1000,"")</f>
        <v/>
      </c>
      <c r="DW61" s="165"/>
      <c r="DX61" s="165"/>
      <c r="DY61" s="165" t="str">
        <f>IF(($AK$12*DY60/1000)&gt;0,$AK$12*DY60/1000,"")</f>
        <v/>
      </c>
      <c r="DZ61" s="165"/>
      <c r="EA61" s="165"/>
      <c r="EB61" s="217" t="str">
        <f t="shared" si="4"/>
        <v/>
      </c>
      <c r="EC61" s="217"/>
      <c r="ED61" s="217"/>
      <c r="EE61" s="217"/>
      <c r="EF61" s="217"/>
      <c r="EG61" s="217"/>
      <c r="EH61" s="217" t="str">
        <f t="shared" si="5"/>
        <v/>
      </c>
      <c r="EI61" s="217"/>
      <c r="EJ61" s="217"/>
      <c r="EK61" s="217"/>
      <c r="EL61" s="217"/>
      <c r="EM61" s="217"/>
      <c r="EN61" s="217"/>
      <c r="EO61" s="217"/>
      <c r="EP61" s="217"/>
      <c r="EQ61" s="217"/>
      <c r="ER61" s="217"/>
      <c r="ES61" s="217"/>
      <c r="ET61" s="217" t="str">
        <f>IF(JT61&gt;0,JT61,"")</f>
        <v/>
      </c>
      <c r="EU61" s="217"/>
      <c r="EV61" s="217"/>
      <c r="EW61" s="217"/>
      <c r="EX61" s="217"/>
      <c r="EY61" s="217"/>
      <c r="FG61" s="155">
        <f>$V$9*FG60/1000</f>
        <v>0</v>
      </c>
      <c r="FH61" s="155"/>
      <c r="FI61" s="155"/>
      <c r="FJ61" s="168">
        <f>$V$10*FJ60/1000</f>
        <v>0</v>
      </c>
      <c r="FK61" s="168"/>
      <c r="FL61" s="168"/>
      <c r="FM61" s="155">
        <f>$V$9*FM60/1000</f>
        <v>0</v>
      </c>
      <c r="FN61" s="155"/>
      <c r="FO61" s="155"/>
      <c r="FP61" s="168">
        <f>$V$10*FP60/1000</f>
        <v>0</v>
      </c>
      <c r="FQ61" s="168"/>
      <c r="FR61" s="168"/>
      <c r="FS61" s="155">
        <f>$V$9*FS60/1000</f>
        <v>0</v>
      </c>
      <c r="FT61" s="155"/>
      <c r="FU61" s="155"/>
      <c r="FV61" s="168">
        <f>$V$10*FV60/1000</f>
        <v>0</v>
      </c>
      <c r="FW61" s="168"/>
      <c r="FX61" s="168"/>
      <c r="FY61" s="155">
        <f>$V$9*FY60/1000</f>
        <v>0</v>
      </c>
      <c r="FZ61" s="155"/>
      <c r="GA61" s="155"/>
      <c r="GB61" s="168">
        <f>$V$10*GB60/1000</f>
        <v>0</v>
      </c>
      <c r="GC61" s="168"/>
      <c r="GD61" s="168"/>
      <c r="GE61" s="155">
        <f>$V$9*GE60/1000</f>
        <v>0</v>
      </c>
      <c r="GF61" s="155"/>
      <c r="GG61" s="155"/>
      <c r="GH61" s="168">
        <f>$V$10*GH60/1000</f>
        <v>0</v>
      </c>
      <c r="GI61" s="168"/>
      <c r="GJ61" s="168"/>
      <c r="GK61" s="155">
        <f>$V$9*GK60/1000</f>
        <v>0</v>
      </c>
      <c r="GL61" s="155"/>
      <c r="GM61" s="155"/>
      <c r="GN61" s="168">
        <f>$V$10*GN60/1000</f>
        <v>0</v>
      </c>
      <c r="GO61" s="168"/>
      <c r="GP61" s="168"/>
      <c r="GQ61" s="155">
        <f>$V$9*GQ60/1000</f>
        <v>0</v>
      </c>
      <c r="GR61" s="155"/>
      <c r="GS61" s="155"/>
      <c r="GT61" s="168">
        <f>$V$10*GT60/1000</f>
        <v>0</v>
      </c>
      <c r="GU61" s="168"/>
      <c r="GV61" s="168"/>
      <c r="GW61" s="155">
        <f>$V$9*GW60/1000</f>
        <v>0</v>
      </c>
      <c r="GX61" s="155"/>
      <c r="GY61" s="155"/>
      <c r="GZ61" s="168">
        <f>$V$10*GZ60/1000</f>
        <v>0</v>
      </c>
      <c r="HA61" s="168"/>
      <c r="HB61" s="168"/>
      <c r="HC61" s="155">
        <f>$V$9*HC60/1000</f>
        <v>0</v>
      </c>
      <c r="HD61" s="155"/>
      <c r="HE61" s="155"/>
      <c r="HF61" s="168">
        <f>$V$10*HF60/1000</f>
        <v>0</v>
      </c>
      <c r="HG61" s="168"/>
      <c r="HH61" s="168"/>
      <c r="HI61" s="155">
        <f>$V$9*HI60/1000</f>
        <v>0</v>
      </c>
      <c r="HJ61" s="155"/>
      <c r="HK61" s="155"/>
      <c r="HL61" s="168">
        <f>$V$10*HL60/1000</f>
        <v>0</v>
      </c>
      <c r="HM61" s="168"/>
      <c r="HN61" s="168"/>
      <c r="HO61" s="155">
        <f>$V$9*HO60/1000</f>
        <v>0</v>
      </c>
      <c r="HP61" s="155"/>
      <c r="HQ61" s="155"/>
      <c r="HR61" s="168">
        <f>$V$10*HR60/1000</f>
        <v>0</v>
      </c>
      <c r="HS61" s="168"/>
      <c r="HT61" s="168"/>
      <c r="HU61" s="155">
        <f>$V$9*HU60/1000</f>
        <v>0</v>
      </c>
      <c r="HV61" s="155"/>
      <c r="HW61" s="155"/>
      <c r="HX61" s="168">
        <f>$V$10*HX60/1000</f>
        <v>0</v>
      </c>
      <c r="HY61" s="168"/>
      <c r="HZ61" s="168"/>
      <c r="IA61" s="155">
        <f>$V$9*IA60/1000</f>
        <v>0</v>
      </c>
      <c r="IB61" s="155"/>
      <c r="IC61" s="155"/>
      <c r="ID61" s="168">
        <f>$V$10*ID60/1000</f>
        <v>0</v>
      </c>
      <c r="IE61" s="168"/>
      <c r="IF61" s="168"/>
      <c r="IG61" s="155">
        <f>$V$9*IG60/1000</f>
        <v>0</v>
      </c>
      <c r="IH61" s="155"/>
      <c r="II61" s="155"/>
      <c r="IJ61" s="168">
        <f>$V$10*IJ60/1000</f>
        <v>0</v>
      </c>
      <c r="IK61" s="168"/>
      <c r="IL61" s="168"/>
      <c r="IM61" s="155">
        <f>$V$9*IM60/1000</f>
        <v>0</v>
      </c>
      <c r="IN61" s="155"/>
      <c r="IO61" s="155"/>
      <c r="IP61" s="168">
        <f>$V$10*IP60/1000</f>
        <v>0</v>
      </c>
      <c r="IQ61" s="168"/>
      <c r="IR61" s="168"/>
      <c r="IS61" s="155">
        <f>$AK$12*IS60/1000</f>
        <v>0</v>
      </c>
      <c r="IT61" s="155"/>
      <c r="IU61" s="155"/>
      <c r="IV61" s="155">
        <f>$AK$12*IV60/1000</f>
        <v>0</v>
      </c>
      <c r="IW61" s="155"/>
      <c r="IX61" s="155"/>
      <c r="IY61" s="155">
        <f>$AK$12*IY60/1000</f>
        <v>0</v>
      </c>
      <c r="IZ61" s="155"/>
      <c r="JA61" s="155"/>
      <c r="JB61" s="218">
        <f t="shared" si="2"/>
        <v>0</v>
      </c>
      <c r="JC61" s="218"/>
      <c r="JD61" s="218"/>
      <c r="JE61" s="218"/>
      <c r="JF61" s="218"/>
      <c r="JG61" s="218"/>
      <c r="JH61" s="219">
        <f t="shared" si="3"/>
        <v>0</v>
      </c>
      <c r="JI61" s="219"/>
      <c r="JJ61" s="219"/>
      <c r="JK61" s="219"/>
      <c r="JL61" s="219"/>
      <c r="JM61" s="219"/>
      <c r="JN61" s="220">
        <f>JB61+JH61</f>
        <v>0</v>
      </c>
      <c r="JO61" s="220"/>
      <c r="JP61" s="220"/>
      <c r="JQ61" s="220"/>
      <c r="JR61" s="220"/>
      <c r="JS61" s="220"/>
      <c r="JT61" s="220">
        <f>SUM(IS61:JA61)</f>
        <v>0</v>
      </c>
      <c r="JU61" s="220"/>
      <c r="JV61" s="220"/>
      <c r="JW61" s="220"/>
      <c r="JX61" s="220"/>
      <c r="JY61" s="220"/>
    </row>
    <row r="62" spans="1:285" ht="47.1" customHeight="1" x14ac:dyDescent="0.25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8"/>
      <c r="Y62" s="38"/>
      <c r="Z62" s="38"/>
      <c r="AA62" s="38"/>
      <c r="AB62" s="38"/>
      <c r="AC62" s="39"/>
      <c r="AD62" s="39"/>
      <c r="AE62" s="39"/>
      <c r="AF62" s="39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1"/>
      <c r="BF62" s="41"/>
      <c r="BG62" s="41"/>
      <c r="BH62" s="41"/>
      <c r="BI62" s="41"/>
      <c r="BJ62" s="41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2"/>
      <c r="DT62" s="42"/>
      <c r="DU62" s="42"/>
      <c r="DV62" s="42"/>
      <c r="DW62" s="42"/>
      <c r="DX62" s="42"/>
      <c r="DY62" s="221"/>
      <c r="DZ62" s="221"/>
      <c r="EA62" s="221"/>
      <c r="EB62" s="221"/>
      <c r="EC62" s="221"/>
      <c r="ED62" s="221"/>
      <c r="EE62" s="221"/>
      <c r="EF62" s="221"/>
      <c r="EG62" s="221"/>
      <c r="EH62" s="221"/>
      <c r="EI62" s="221"/>
      <c r="EJ62" s="221"/>
      <c r="EK62" s="221"/>
      <c r="EL62" s="221"/>
      <c r="EM62" s="221"/>
      <c r="EN62" s="221"/>
      <c r="EO62" s="221"/>
      <c r="EP62" s="221"/>
      <c r="EQ62" s="221"/>
      <c r="ER62" s="221"/>
      <c r="ES62" s="221"/>
      <c r="ET62" s="221"/>
      <c r="EU62" s="221"/>
      <c r="EV62" s="221"/>
      <c r="EW62" s="221"/>
      <c r="EX62" s="221"/>
      <c r="EY62" s="221"/>
      <c r="EZ62" s="221"/>
      <c r="FG62" s="43"/>
      <c r="FH62" s="43"/>
      <c r="FI62" s="43"/>
      <c r="FJ62" s="44"/>
      <c r="FK62" s="44"/>
      <c r="FL62" s="44"/>
      <c r="FM62" s="43"/>
      <c r="FN62" s="43"/>
      <c r="FO62" s="43"/>
      <c r="FP62" s="44"/>
      <c r="FQ62" s="44"/>
      <c r="FR62" s="44"/>
      <c r="FS62" s="43"/>
      <c r="FT62" s="43"/>
      <c r="FU62" s="43"/>
      <c r="FV62" s="44"/>
      <c r="FW62" s="44"/>
      <c r="FX62" s="44"/>
      <c r="FY62" s="43"/>
      <c r="FZ62" s="43"/>
      <c r="GA62" s="43"/>
      <c r="GB62" s="44"/>
      <c r="GC62" s="44"/>
      <c r="GD62" s="44"/>
      <c r="GE62" s="43"/>
      <c r="GF62" s="43"/>
      <c r="GG62" s="43"/>
      <c r="GH62" s="44"/>
      <c r="GI62" s="44"/>
      <c r="GJ62" s="44"/>
      <c r="GK62" s="43"/>
      <c r="GL62" s="43"/>
      <c r="GM62" s="43"/>
      <c r="GN62" s="44"/>
      <c r="GO62" s="44"/>
      <c r="GP62" s="44"/>
      <c r="GQ62" s="43"/>
      <c r="GR62" s="43"/>
      <c r="GS62" s="43"/>
      <c r="GT62" s="44"/>
      <c r="GU62" s="44"/>
      <c r="GV62" s="44"/>
      <c r="GW62" s="43"/>
      <c r="GX62" s="43"/>
      <c r="GY62" s="43"/>
      <c r="GZ62" s="44"/>
      <c r="HA62" s="44"/>
      <c r="HB62" s="44"/>
      <c r="HC62" s="43"/>
      <c r="HD62" s="43"/>
      <c r="HE62" s="43"/>
      <c r="HF62" s="44"/>
      <c r="HG62" s="44"/>
      <c r="HH62" s="44"/>
      <c r="HI62" s="43"/>
      <c r="HJ62" s="43"/>
      <c r="HK62" s="43"/>
      <c r="HL62" s="44"/>
      <c r="HM62" s="44"/>
      <c r="HN62" s="44"/>
      <c r="HO62" s="43"/>
      <c r="HP62" s="43"/>
      <c r="HQ62" s="43"/>
      <c r="HR62" s="44"/>
      <c r="HS62" s="44"/>
      <c r="HT62" s="44"/>
      <c r="HU62" s="43"/>
      <c r="HV62" s="43"/>
      <c r="HW62" s="43"/>
      <c r="HX62" s="44"/>
      <c r="HY62" s="44"/>
      <c r="HZ62" s="44"/>
      <c r="IA62" s="43"/>
      <c r="IB62" s="43"/>
      <c r="IC62" s="43"/>
      <c r="ID62" s="44"/>
      <c r="IE62" s="44"/>
      <c r="IF62" s="44"/>
      <c r="IG62" s="43"/>
      <c r="IH62" s="43"/>
      <c r="II62" s="43"/>
      <c r="IJ62" s="44"/>
      <c r="IK62" s="44"/>
      <c r="IL62" s="44"/>
      <c r="IM62" s="43"/>
      <c r="IN62" s="43"/>
      <c r="IO62" s="43"/>
      <c r="IP62" s="44"/>
      <c r="IQ62" s="44"/>
      <c r="IR62" s="44"/>
      <c r="IS62" s="43"/>
      <c r="IT62" s="43"/>
      <c r="IU62" s="43"/>
      <c r="IV62" s="43"/>
      <c r="IW62" s="43"/>
      <c r="IX62" s="43"/>
      <c r="IY62" s="43"/>
      <c r="IZ62" s="43"/>
      <c r="JA62" s="43"/>
      <c r="JB62" s="45"/>
      <c r="JC62" s="45"/>
      <c r="JD62" s="45"/>
      <c r="JE62" s="45"/>
      <c r="JF62" s="45"/>
      <c r="JG62" s="45"/>
      <c r="JH62" s="45"/>
      <c r="JI62" s="45"/>
      <c r="JJ62" s="45"/>
      <c r="JK62" s="45"/>
      <c r="JL62" s="45"/>
      <c r="JM62" s="45"/>
      <c r="JN62" s="46"/>
      <c r="JO62" s="46"/>
      <c r="JP62" s="46"/>
      <c r="JQ62" s="46"/>
      <c r="JR62" s="46"/>
      <c r="JS62" s="46"/>
      <c r="JT62" s="46"/>
      <c r="JU62" s="46"/>
      <c r="JV62" s="46"/>
      <c r="JW62" s="46"/>
      <c r="JX62" s="46"/>
      <c r="JY62" s="46"/>
    </row>
    <row r="63" spans="1:285" ht="47.1" customHeight="1" x14ac:dyDescent="0.25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8"/>
      <c r="Y63" s="38"/>
      <c r="Z63" s="38"/>
      <c r="AA63" s="38"/>
      <c r="AB63" s="38"/>
      <c r="AC63" s="39"/>
      <c r="AD63" s="39"/>
      <c r="AE63" s="39"/>
      <c r="AF63" s="39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1"/>
      <c r="BF63" s="41"/>
      <c r="BG63" s="41"/>
      <c r="BH63" s="41"/>
      <c r="BI63" s="41"/>
      <c r="BJ63" s="41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2"/>
      <c r="DT63" s="42"/>
      <c r="DU63" s="42"/>
      <c r="DV63" s="42"/>
      <c r="DW63" s="42"/>
      <c r="DX63" s="42"/>
      <c r="DY63" s="221"/>
      <c r="DZ63" s="221"/>
      <c r="EA63" s="221"/>
      <c r="EB63" s="221"/>
      <c r="EC63" s="221"/>
      <c r="ED63" s="221"/>
      <c r="EE63" s="221"/>
      <c r="EF63" s="221"/>
      <c r="EG63" s="221"/>
      <c r="EH63" s="221"/>
      <c r="EI63" s="221"/>
      <c r="EJ63" s="221"/>
      <c r="EK63" s="221"/>
      <c r="EL63" s="221"/>
      <c r="EM63" s="221"/>
      <c r="EN63" s="221"/>
      <c r="EO63" s="221"/>
      <c r="EP63" s="221"/>
      <c r="EQ63" s="221"/>
      <c r="ER63" s="221"/>
      <c r="ES63" s="221"/>
      <c r="ET63" s="221"/>
      <c r="EU63" s="221"/>
      <c r="EV63" s="221"/>
      <c r="EW63" s="221"/>
      <c r="EX63" s="221"/>
      <c r="EY63" s="221"/>
      <c r="EZ63" s="221"/>
      <c r="FG63" s="43"/>
      <c r="FH63" s="43"/>
      <c r="FI63" s="43"/>
      <c r="FJ63" s="44"/>
      <c r="FK63" s="44"/>
      <c r="FL63" s="44"/>
      <c r="FM63" s="43"/>
      <c r="FN63" s="43"/>
      <c r="FO63" s="43"/>
      <c r="FP63" s="44"/>
      <c r="FQ63" s="44"/>
      <c r="FR63" s="44"/>
      <c r="FS63" s="43"/>
      <c r="FT63" s="43"/>
      <c r="FU63" s="43"/>
      <c r="FV63" s="44"/>
      <c r="FW63" s="44"/>
      <c r="FX63" s="44"/>
      <c r="FY63" s="43"/>
      <c r="FZ63" s="43"/>
      <c r="GA63" s="43"/>
      <c r="GB63" s="44"/>
      <c r="GC63" s="44"/>
      <c r="GD63" s="44"/>
      <c r="GE63" s="43"/>
      <c r="GF63" s="43"/>
      <c r="GG63" s="43"/>
      <c r="GH63" s="44"/>
      <c r="GI63" s="44"/>
      <c r="GJ63" s="44"/>
      <c r="GK63" s="43"/>
      <c r="GL63" s="43"/>
      <c r="GM63" s="43"/>
      <c r="GN63" s="44"/>
      <c r="GO63" s="44"/>
      <c r="GP63" s="44"/>
      <c r="GQ63" s="43"/>
      <c r="GR63" s="43"/>
      <c r="GS63" s="43"/>
      <c r="GT63" s="44"/>
      <c r="GU63" s="44"/>
      <c r="GV63" s="44"/>
      <c r="GW63" s="43"/>
      <c r="GX63" s="43"/>
      <c r="GY63" s="43"/>
      <c r="GZ63" s="44"/>
      <c r="HA63" s="44"/>
      <c r="HB63" s="44"/>
      <c r="HC63" s="43"/>
      <c r="HD63" s="43"/>
      <c r="HE63" s="43"/>
      <c r="HF63" s="44"/>
      <c r="HG63" s="44"/>
      <c r="HH63" s="44"/>
      <c r="HI63" s="43"/>
      <c r="HJ63" s="43"/>
      <c r="HK63" s="43"/>
      <c r="HL63" s="44"/>
      <c r="HM63" s="44"/>
      <c r="HN63" s="44"/>
      <c r="HO63" s="43"/>
      <c r="HP63" s="43"/>
      <c r="HQ63" s="43"/>
      <c r="HR63" s="44"/>
      <c r="HS63" s="44"/>
      <c r="HT63" s="44"/>
      <c r="HU63" s="43"/>
      <c r="HV63" s="43"/>
      <c r="HW63" s="43"/>
      <c r="HX63" s="44"/>
      <c r="HY63" s="44"/>
      <c r="HZ63" s="44"/>
      <c r="IA63" s="43"/>
      <c r="IB63" s="43"/>
      <c r="IC63" s="43"/>
      <c r="ID63" s="44"/>
      <c r="IE63" s="44"/>
      <c r="IF63" s="44"/>
      <c r="IG63" s="43"/>
      <c r="IH63" s="43"/>
      <c r="II63" s="43"/>
      <c r="IJ63" s="44"/>
      <c r="IK63" s="44"/>
      <c r="IL63" s="44"/>
      <c r="IM63" s="43"/>
      <c r="IN63" s="43"/>
      <c r="IO63" s="43"/>
      <c r="IP63" s="44"/>
      <c r="IQ63" s="44"/>
      <c r="IR63" s="44"/>
      <c r="IS63" s="43"/>
      <c r="IT63" s="43"/>
      <c r="IU63" s="43"/>
      <c r="IV63" s="43"/>
      <c r="IW63" s="43"/>
      <c r="IX63" s="43"/>
      <c r="IY63" s="43"/>
      <c r="IZ63" s="43"/>
      <c r="JA63" s="43"/>
      <c r="JB63" s="45"/>
      <c r="JC63" s="45"/>
      <c r="JD63" s="45"/>
      <c r="JE63" s="45"/>
      <c r="JF63" s="45"/>
      <c r="JG63" s="45"/>
      <c r="JH63" s="45"/>
      <c r="JI63" s="45"/>
      <c r="JJ63" s="45"/>
      <c r="JK63" s="45"/>
      <c r="JL63" s="45"/>
      <c r="JM63" s="45"/>
      <c r="JN63" s="46"/>
      <c r="JO63" s="46"/>
      <c r="JP63" s="46"/>
      <c r="JQ63" s="46"/>
      <c r="JR63" s="46"/>
      <c r="JS63" s="46"/>
      <c r="JT63" s="46"/>
      <c r="JU63" s="46"/>
      <c r="JV63" s="46"/>
      <c r="JW63" s="46"/>
      <c r="JX63" s="46"/>
      <c r="JY63" s="46"/>
    </row>
    <row r="64" spans="1:285" ht="47.1" customHeight="1" x14ac:dyDescent="0.25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8"/>
      <c r="Y64" s="38"/>
      <c r="Z64" s="38"/>
      <c r="AA64" s="38"/>
      <c r="AB64" s="38"/>
      <c r="AC64" s="39"/>
      <c r="AD64" s="39"/>
      <c r="AE64" s="39"/>
      <c r="AF64" s="39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1"/>
      <c r="BF64" s="41"/>
      <c r="BG64" s="41"/>
      <c r="BH64" s="41"/>
      <c r="BI64" s="41"/>
      <c r="BJ64" s="41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2"/>
      <c r="DT64" s="42"/>
      <c r="DU64" s="42"/>
      <c r="DV64" s="42"/>
      <c r="DW64" s="42"/>
      <c r="DX64" s="42"/>
      <c r="DY64" s="221"/>
      <c r="DZ64" s="221"/>
      <c r="EA64" s="221"/>
      <c r="EB64" s="221"/>
      <c r="EC64" s="221"/>
      <c r="ED64" s="221"/>
      <c r="EE64" s="221"/>
      <c r="EF64" s="221"/>
      <c r="EG64" s="221"/>
      <c r="EH64" s="221"/>
      <c r="EI64" s="221"/>
      <c r="EJ64" s="221"/>
      <c r="EK64" s="221"/>
      <c r="EL64" s="221"/>
      <c r="EM64" s="221"/>
      <c r="EN64" s="221"/>
      <c r="EO64" s="221"/>
      <c r="EP64" s="221"/>
      <c r="EQ64" s="221"/>
      <c r="ER64" s="221"/>
      <c r="ES64" s="221"/>
      <c r="ET64" s="221"/>
      <c r="EU64" s="221"/>
      <c r="EV64" s="221"/>
      <c r="EW64" s="221"/>
      <c r="EX64" s="221"/>
      <c r="EY64" s="221"/>
      <c r="EZ64" s="221"/>
      <c r="FG64" s="43"/>
      <c r="FH64" s="43"/>
      <c r="FI64" s="43"/>
      <c r="FJ64" s="44"/>
      <c r="FK64" s="44"/>
      <c r="FL64" s="44"/>
      <c r="FM64" s="43"/>
      <c r="FN64" s="43"/>
      <c r="FO64" s="43"/>
      <c r="FP64" s="44"/>
      <c r="FQ64" s="44"/>
      <c r="FR64" s="44"/>
      <c r="FS64" s="43"/>
      <c r="FT64" s="43"/>
      <c r="FU64" s="43"/>
      <c r="FV64" s="44"/>
      <c r="FW64" s="44"/>
      <c r="FX64" s="44"/>
      <c r="FY64" s="43"/>
      <c r="FZ64" s="43"/>
      <c r="GA64" s="43"/>
      <c r="GB64" s="44"/>
      <c r="GC64" s="44"/>
      <c r="GD64" s="44"/>
      <c r="GE64" s="43"/>
      <c r="GF64" s="43"/>
      <c r="GG64" s="43"/>
      <c r="GH64" s="44"/>
      <c r="GI64" s="44"/>
      <c r="GJ64" s="44"/>
      <c r="GK64" s="43"/>
      <c r="GL64" s="43"/>
      <c r="GM64" s="43"/>
      <c r="GN64" s="44"/>
      <c r="GO64" s="44"/>
      <c r="GP64" s="44"/>
      <c r="GQ64" s="43"/>
      <c r="GR64" s="43"/>
      <c r="GS64" s="43"/>
      <c r="GT64" s="44"/>
      <c r="GU64" s="44"/>
      <c r="GV64" s="44"/>
      <c r="GW64" s="43"/>
      <c r="GX64" s="43"/>
      <c r="GY64" s="43"/>
      <c r="GZ64" s="44"/>
      <c r="HA64" s="44"/>
      <c r="HB64" s="44"/>
      <c r="HC64" s="43"/>
      <c r="HD64" s="43"/>
      <c r="HE64" s="43"/>
      <c r="HF64" s="44"/>
      <c r="HG64" s="44"/>
      <c r="HH64" s="44"/>
      <c r="HI64" s="43"/>
      <c r="HJ64" s="43"/>
      <c r="HK64" s="43"/>
      <c r="HL64" s="44"/>
      <c r="HM64" s="44"/>
      <c r="HN64" s="44"/>
      <c r="HO64" s="43"/>
      <c r="HP64" s="43"/>
      <c r="HQ64" s="43"/>
      <c r="HR64" s="44"/>
      <c r="HS64" s="44"/>
      <c r="HT64" s="44"/>
      <c r="HU64" s="43"/>
      <c r="HV64" s="43"/>
      <c r="HW64" s="43"/>
      <c r="HX64" s="44"/>
      <c r="HY64" s="44"/>
      <c r="HZ64" s="44"/>
      <c r="IA64" s="43"/>
      <c r="IB64" s="43"/>
      <c r="IC64" s="43"/>
      <c r="ID64" s="44"/>
      <c r="IE64" s="44"/>
      <c r="IF64" s="44"/>
      <c r="IG64" s="43"/>
      <c r="IH64" s="43"/>
      <c r="II64" s="43"/>
      <c r="IJ64" s="44"/>
      <c r="IK64" s="44"/>
      <c r="IL64" s="44"/>
      <c r="IM64" s="43"/>
      <c r="IN64" s="43"/>
      <c r="IO64" s="43"/>
      <c r="IP64" s="44"/>
      <c r="IQ64" s="44"/>
      <c r="IR64" s="44"/>
      <c r="IS64" s="43"/>
      <c r="IT64" s="43"/>
      <c r="IU64" s="43"/>
      <c r="IV64" s="43"/>
      <c r="IW64" s="43"/>
      <c r="IX64" s="43"/>
      <c r="IY64" s="43"/>
      <c r="IZ64" s="43"/>
      <c r="JA64" s="43"/>
      <c r="JB64" s="45"/>
      <c r="JC64" s="45"/>
      <c r="JD64" s="45"/>
      <c r="JE64" s="45"/>
      <c r="JF64" s="45"/>
      <c r="JG64" s="45"/>
      <c r="JH64" s="45"/>
      <c r="JI64" s="45"/>
      <c r="JJ64" s="45"/>
      <c r="JK64" s="45"/>
      <c r="JL64" s="45"/>
      <c r="JM64" s="45"/>
      <c r="JN64" s="46"/>
      <c r="JO64" s="46"/>
      <c r="JP64" s="46"/>
      <c r="JQ64" s="46"/>
      <c r="JR64" s="46"/>
      <c r="JS64" s="46"/>
      <c r="JT64" s="46"/>
      <c r="JU64" s="46"/>
      <c r="JV64" s="46"/>
      <c r="JW64" s="46"/>
      <c r="JX64" s="46"/>
      <c r="JY64" s="46"/>
    </row>
    <row r="65" spans="1:285" ht="32.85" customHeight="1" x14ac:dyDescent="0.25">
      <c r="AC65" s="47"/>
      <c r="AD65" s="47"/>
      <c r="AE65" s="47"/>
      <c r="AF65" s="48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0"/>
      <c r="CR65" s="50"/>
      <c r="CS65" s="50"/>
      <c r="CT65" s="50"/>
      <c r="CU65" s="50"/>
      <c r="CV65" s="50"/>
      <c r="CW65" s="50"/>
      <c r="CX65" s="50"/>
      <c r="CY65" s="50"/>
      <c r="CZ65" s="50"/>
      <c r="DA65" s="50"/>
      <c r="DB65" s="50"/>
      <c r="DC65" s="50"/>
      <c r="DD65" s="50"/>
      <c r="DE65" s="50"/>
      <c r="DF65" s="50"/>
      <c r="DG65" s="50"/>
      <c r="DH65" s="50"/>
      <c r="DI65" s="50"/>
      <c r="DJ65" s="50"/>
      <c r="DK65" s="50"/>
      <c r="DL65" s="50"/>
      <c r="DM65" s="50"/>
      <c r="DN65" s="50"/>
      <c r="DO65" s="50"/>
      <c r="DP65" s="50"/>
      <c r="DQ65" s="50"/>
      <c r="DR65" s="51"/>
      <c r="DS65" s="222"/>
      <c r="DT65" s="222"/>
      <c r="DU65" s="222"/>
      <c r="DV65" s="222"/>
      <c r="DW65" s="222"/>
      <c r="DX65" s="222"/>
      <c r="DY65" s="221"/>
      <c r="DZ65" s="221"/>
      <c r="EA65" s="221"/>
      <c r="EB65" s="221"/>
      <c r="EC65" s="221"/>
      <c r="ED65" s="221"/>
      <c r="EE65" s="221"/>
      <c r="EF65" s="221"/>
      <c r="EG65" s="221"/>
      <c r="EH65" s="221"/>
      <c r="EI65" s="221"/>
      <c r="EJ65" s="221"/>
      <c r="EK65" s="221"/>
      <c r="EL65" s="221"/>
      <c r="EM65" s="221"/>
      <c r="EN65" s="221"/>
      <c r="EO65" s="221"/>
      <c r="EP65" s="221"/>
      <c r="EQ65" s="221"/>
      <c r="ER65" s="221"/>
      <c r="ES65" s="221"/>
      <c r="ET65" s="221"/>
      <c r="EU65" s="221"/>
      <c r="EV65" s="221"/>
      <c r="EW65" s="221"/>
      <c r="EX65" s="221"/>
      <c r="EY65" s="221"/>
      <c r="EZ65" s="221"/>
      <c r="FE65" s="52"/>
      <c r="FF65" s="52"/>
      <c r="FG65" s="223"/>
      <c r="FH65" s="223"/>
      <c r="FI65" s="223"/>
      <c r="FJ65" s="223"/>
      <c r="FK65" s="223"/>
      <c r="FL65" s="223"/>
      <c r="FM65" s="223"/>
      <c r="FN65" s="223"/>
      <c r="FO65" s="223"/>
      <c r="FP65" s="223"/>
      <c r="FQ65" s="223"/>
      <c r="FR65" s="223"/>
      <c r="FS65" s="223"/>
      <c r="FT65" s="223"/>
      <c r="FU65" s="223"/>
      <c r="FV65" s="223"/>
      <c r="FW65" s="223"/>
      <c r="FX65" s="223"/>
      <c r="FY65" s="223"/>
      <c r="FZ65" s="223"/>
      <c r="GA65" s="223"/>
      <c r="GB65" s="223"/>
      <c r="GC65" s="223"/>
      <c r="GD65" s="223"/>
      <c r="GE65" s="223"/>
      <c r="GF65" s="223"/>
      <c r="GG65" s="223"/>
      <c r="GH65" s="223"/>
      <c r="GI65" s="223"/>
      <c r="GJ65" s="223"/>
      <c r="GK65" s="223"/>
      <c r="GL65" s="223"/>
      <c r="GM65" s="223"/>
      <c r="GN65" s="223"/>
      <c r="GO65" s="223"/>
      <c r="GP65" s="223"/>
      <c r="GQ65" s="223"/>
      <c r="GR65" s="223"/>
      <c r="GS65" s="223"/>
      <c r="GT65" s="223"/>
      <c r="GU65" s="223"/>
      <c r="GV65" s="223"/>
      <c r="GW65" s="223"/>
      <c r="GX65" s="223"/>
      <c r="GY65" s="223"/>
      <c r="GZ65" s="223"/>
      <c r="HA65" s="223"/>
      <c r="HB65" s="223"/>
      <c r="HC65" s="223"/>
      <c r="HD65" s="223"/>
      <c r="HE65" s="223"/>
      <c r="HF65" s="223"/>
      <c r="HG65" s="223"/>
      <c r="HH65" s="223"/>
      <c r="HI65" s="223"/>
      <c r="HJ65" s="223"/>
      <c r="HK65" s="223"/>
      <c r="HL65" s="223"/>
      <c r="HM65" s="223"/>
      <c r="HN65" s="223"/>
      <c r="HO65" s="223"/>
      <c r="HP65" s="223"/>
      <c r="HQ65" s="223"/>
      <c r="HR65" s="223"/>
      <c r="HS65" s="223"/>
      <c r="HT65" s="223"/>
      <c r="HU65" s="223"/>
      <c r="HV65" s="223"/>
      <c r="HW65" s="223"/>
      <c r="HX65" s="223"/>
      <c r="HY65" s="223"/>
      <c r="HZ65" s="223"/>
      <c r="IA65" s="223"/>
      <c r="IB65" s="223"/>
      <c r="IC65" s="223"/>
      <c r="ID65" s="223"/>
      <c r="IE65" s="223"/>
      <c r="IF65" s="223"/>
      <c r="IG65" s="223"/>
      <c r="IH65" s="223"/>
      <c r="II65" s="223"/>
      <c r="IJ65" s="223"/>
      <c r="IK65" s="223"/>
      <c r="IL65" s="223"/>
      <c r="IM65" s="223"/>
      <c r="IN65" s="223"/>
      <c r="IO65" s="223"/>
      <c r="IP65" s="223"/>
      <c r="IQ65" s="223"/>
      <c r="IR65" s="223"/>
      <c r="IS65" s="223"/>
      <c r="IT65" s="223"/>
      <c r="IU65" s="223"/>
      <c r="IV65" s="223"/>
      <c r="IW65" s="223"/>
      <c r="IX65" s="223"/>
      <c r="IY65" s="223"/>
      <c r="IZ65" s="223"/>
      <c r="JA65" s="223"/>
      <c r="JB65" s="224"/>
      <c r="JC65" s="224"/>
      <c r="JD65" s="224"/>
      <c r="JE65" s="224"/>
      <c r="JF65" s="224"/>
      <c r="JG65" s="224"/>
      <c r="JH65" s="224"/>
      <c r="JI65" s="224"/>
      <c r="JJ65" s="224"/>
      <c r="JK65" s="224"/>
      <c r="JL65" s="224"/>
      <c r="JM65" s="224"/>
      <c r="JN65" s="225"/>
      <c r="JO65" s="225"/>
      <c r="JP65" s="225"/>
      <c r="JQ65" s="225"/>
      <c r="JR65" s="225"/>
      <c r="JS65" s="225"/>
      <c r="JT65" s="226"/>
      <c r="JU65" s="226"/>
      <c r="JV65" s="226"/>
      <c r="JW65" s="226"/>
      <c r="JX65" s="226"/>
      <c r="JY65" s="226"/>
    </row>
    <row r="66" spans="1:285" ht="47.85" customHeight="1" x14ac:dyDescent="0.25"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0"/>
      <c r="CR66" s="50"/>
      <c r="CS66" s="50"/>
      <c r="CT66" s="50"/>
      <c r="CU66" s="50"/>
      <c r="CV66" s="50"/>
      <c r="CW66" s="50"/>
      <c r="CX66" s="50"/>
      <c r="CY66" s="50"/>
      <c r="CZ66" s="50"/>
      <c r="DA66" s="50"/>
      <c r="DB66" s="50"/>
      <c r="DC66" s="50"/>
      <c r="DD66" s="50"/>
      <c r="DE66" s="50"/>
      <c r="DF66" s="50"/>
      <c r="DG66" s="50"/>
      <c r="DH66" s="50"/>
      <c r="DI66" s="50"/>
      <c r="DJ66" s="50"/>
      <c r="DK66" s="50"/>
      <c r="DL66" s="50"/>
      <c r="DM66" s="50"/>
      <c r="DN66" s="50"/>
      <c r="DO66" s="50"/>
      <c r="DP66" s="50"/>
      <c r="DQ66" s="50"/>
      <c r="DR66" s="50"/>
      <c r="DS66" s="53"/>
      <c r="DT66" s="53"/>
      <c r="DU66" s="53"/>
      <c r="DV66" s="53"/>
      <c r="DW66" s="53"/>
      <c r="DX66" s="53"/>
      <c r="DY66" s="221"/>
      <c r="DZ66" s="221"/>
      <c r="EA66" s="221"/>
      <c r="EB66" s="221"/>
      <c r="EC66" s="221"/>
      <c r="ED66" s="221"/>
      <c r="EE66" s="221"/>
      <c r="EF66" s="221"/>
      <c r="EG66" s="221"/>
      <c r="EH66" s="221"/>
      <c r="EI66" s="221"/>
      <c r="EJ66" s="221"/>
      <c r="EK66" s="221"/>
      <c r="EL66" s="221"/>
      <c r="EM66" s="221"/>
      <c r="EN66" s="221"/>
      <c r="EO66" s="221"/>
      <c r="EP66" s="221"/>
      <c r="EQ66" s="221"/>
      <c r="ER66" s="221"/>
      <c r="ES66" s="221"/>
      <c r="ET66" s="221"/>
      <c r="EU66" s="221"/>
      <c r="EV66" s="221"/>
      <c r="EW66" s="221"/>
      <c r="EX66" s="221"/>
      <c r="EY66" s="221"/>
      <c r="EZ66" s="221"/>
      <c r="FE66" s="52"/>
      <c r="FF66" s="52"/>
      <c r="FG66" s="223"/>
      <c r="FH66" s="223"/>
      <c r="FI66" s="223"/>
      <c r="FJ66" s="223"/>
      <c r="FK66" s="223"/>
      <c r="FL66" s="223"/>
      <c r="FM66" s="223"/>
      <c r="FN66" s="223"/>
      <c r="FO66" s="223"/>
      <c r="FP66" s="223"/>
      <c r="FQ66" s="223"/>
      <c r="FR66" s="223"/>
      <c r="FS66" s="223"/>
      <c r="FT66" s="223"/>
      <c r="FU66" s="223"/>
      <c r="FV66" s="223"/>
      <c r="FW66" s="223"/>
      <c r="FX66" s="223"/>
      <c r="FY66" s="223"/>
      <c r="FZ66" s="223"/>
      <c r="GA66" s="223"/>
      <c r="GB66" s="223"/>
      <c r="GC66" s="223"/>
      <c r="GD66" s="223"/>
      <c r="GE66" s="223"/>
      <c r="GF66" s="223"/>
      <c r="GG66" s="223"/>
      <c r="GH66" s="223"/>
      <c r="GI66" s="223"/>
      <c r="GJ66" s="223"/>
      <c r="GK66" s="223"/>
      <c r="GL66" s="223"/>
      <c r="GM66" s="223"/>
      <c r="GN66" s="223"/>
      <c r="GO66" s="223"/>
      <c r="GP66" s="223"/>
      <c r="GQ66" s="223"/>
      <c r="GR66" s="223"/>
      <c r="GS66" s="223"/>
      <c r="GT66" s="223"/>
      <c r="GU66" s="223"/>
      <c r="GV66" s="223"/>
      <c r="GW66" s="223"/>
      <c r="GX66" s="223"/>
      <c r="GY66" s="223"/>
      <c r="GZ66" s="223"/>
      <c r="HA66" s="223"/>
      <c r="HB66" s="223"/>
      <c r="HC66" s="223"/>
      <c r="HD66" s="223"/>
      <c r="HE66" s="223"/>
      <c r="HF66" s="223"/>
      <c r="HG66" s="223"/>
      <c r="HH66" s="223"/>
      <c r="HI66" s="223"/>
      <c r="HJ66" s="223"/>
      <c r="HK66" s="223"/>
      <c r="HL66" s="223"/>
      <c r="HM66" s="223"/>
      <c r="HN66" s="223"/>
      <c r="HO66" s="223"/>
      <c r="HP66" s="223"/>
      <c r="HQ66" s="223"/>
      <c r="HR66" s="223"/>
      <c r="HS66" s="223"/>
      <c r="HT66" s="223"/>
      <c r="HU66" s="223"/>
      <c r="HV66" s="223"/>
      <c r="HW66" s="223"/>
      <c r="HX66" s="223"/>
      <c r="HY66" s="223"/>
      <c r="HZ66" s="223"/>
      <c r="IA66" s="223"/>
      <c r="IB66" s="223"/>
      <c r="IC66" s="223"/>
      <c r="ID66" s="223"/>
      <c r="IE66" s="223"/>
      <c r="IF66" s="223"/>
      <c r="IG66" s="223"/>
      <c r="IH66" s="223"/>
      <c r="II66" s="223"/>
      <c r="IJ66" s="223"/>
      <c r="IK66" s="223"/>
      <c r="IL66" s="223"/>
      <c r="IM66" s="223"/>
      <c r="IN66" s="223"/>
      <c r="IO66" s="223"/>
      <c r="IP66" s="223"/>
      <c r="IQ66" s="223"/>
      <c r="IR66" s="223"/>
      <c r="IS66" s="223"/>
      <c r="IT66" s="223"/>
      <c r="IU66" s="223"/>
      <c r="IV66" s="223"/>
      <c r="IW66" s="223"/>
      <c r="IX66" s="223"/>
      <c r="IY66" s="223"/>
      <c r="IZ66" s="223"/>
      <c r="JA66" s="223"/>
      <c r="JB66" s="52"/>
      <c r="JC66" s="52"/>
      <c r="JD66" s="52"/>
      <c r="JE66" s="52"/>
      <c r="JF66" s="52"/>
      <c r="JG66" s="52"/>
      <c r="JH66" s="54"/>
      <c r="JI66" s="54"/>
      <c r="JJ66" s="54"/>
      <c r="JK66" s="54"/>
      <c r="JL66" s="54"/>
      <c r="JM66" s="54"/>
    </row>
    <row r="67" spans="1:285" ht="39.6" customHeight="1" x14ac:dyDescent="0.25">
      <c r="A67" s="28"/>
      <c r="B67" s="29"/>
      <c r="C67" s="29"/>
      <c r="D67" s="29" t="s">
        <v>33</v>
      </c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30"/>
      <c r="AG67" s="55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3"/>
      <c r="DT67" s="53"/>
      <c r="DU67" s="53"/>
      <c r="DV67" s="53"/>
      <c r="DW67" s="53"/>
      <c r="DX67" s="53"/>
      <c r="DY67" s="53"/>
      <c r="DZ67" s="53"/>
      <c r="EA67" s="53"/>
      <c r="EB67" s="90" t="s">
        <v>35</v>
      </c>
      <c r="EC67" s="90"/>
      <c r="ED67" s="90"/>
      <c r="EE67" s="90"/>
      <c r="EF67" s="90"/>
      <c r="EG67" s="90"/>
      <c r="EH67" s="90"/>
      <c r="EI67" s="90"/>
      <c r="EJ67" s="90"/>
      <c r="EK67" s="90"/>
      <c r="EL67" s="90"/>
      <c r="EM67" s="90"/>
      <c r="EN67" s="90"/>
      <c r="EO67" s="90"/>
      <c r="EP67" s="90"/>
      <c r="EQ67" s="90"/>
      <c r="ER67" s="90"/>
      <c r="ES67" s="90"/>
      <c r="ET67" s="90"/>
      <c r="EU67" s="90"/>
      <c r="EV67" s="90"/>
      <c r="EW67" s="90"/>
      <c r="EX67" s="90"/>
      <c r="EY67" s="90"/>
      <c r="FE67" s="52"/>
      <c r="FF67" s="52"/>
      <c r="FG67" s="223"/>
      <c r="FH67" s="223"/>
      <c r="FI67" s="223"/>
      <c r="FJ67" s="223"/>
      <c r="FK67" s="223"/>
      <c r="FL67" s="223"/>
      <c r="FM67" s="223"/>
      <c r="FN67" s="223"/>
      <c r="FO67" s="223"/>
      <c r="FP67" s="223"/>
      <c r="FQ67" s="223"/>
      <c r="FR67" s="223"/>
      <c r="FS67" s="223"/>
      <c r="FT67" s="223"/>
      <c r="FU67" s="223"/>
      <c r="FV67" s="223"/>
      <c r="FW67" s="223"/>
      <c r="FX67" s="223"/>
      <c r="FY67" s="223"/>
      <c r="FZ67" s="223"/>
      <c r="GA67" s="223"/>
      <c r="GB67" s="223"/>
      <c r="GC67" s="223"/>
      <c r="GD67" s="223"/>
      <c r="GE67" s="223"/>
      <c r="GF67" s="223"/>
      <c r="GG67" s="223"/>
      <c r="GH67" s="223"/>
      <c r="GI67" s="223"/>
      <c r="GJ67" s="223"/>
      <c r="GK67" s="223"/>
      <c r="GL67" s="223"/>
      <c r="GM67" s="223"/>
      <c r="GN67" s="223"/>
      <c r="GO67" s="223"/>
      <c r="GP67" s="223"/>
      <c r="GQ67" s="223"/>
      <c r="GR67" s="223"/>
      <c r="GS67" s="223"/>
      <c r="GT67" s="223"/>
      <c r="GU67" s="223"/>
      <c r="GV67" s="223"/>
      <c r="GW67" s="223"/>
      <c r="GX67" s="223"/>
      <c r="GY67" s="223"/>
      <c r="GZ67" s="223"/>
      <c r="HA67" s="223"/>
      <c r="HB67" s="223"/>
      <c r="HC67" s="223"/>
      <c r="HD67" s="223"/>
      <c r="HE67" s="223"/>
      <c r="HF67" s="223"/>
      <c r="HG67" s="223"/>
      <c r="HH67" s="223"/>
      <c r="HI67" s="223"/>
      <c r="HJ67" s="223"/>
      <c r="HK67" s="223"/>
      <c r="HL67" s="223"/>
      <c r="HM67" s="223"/>
      <c r="HN67" s="223"/>
      <c r="HO67" s="223"/>
      <c r="HP67" s="223"/>
      <c r="HQ67" s="223"/>
      <c r="HR67" s="223"/>
      <c r="HS67" s="223"/>
      <c r="HT67" s="223"/>
      <c r="HU67" s="223"/>
      <c r="HV67" s="223"/>
      <c r="HW67" s="223"/>
      <c r="HX67" s="223"/>
      <c r="HY67" s="223"/>
      <c r="HZ67" s="223"/>
      <c r="IA67" s="223"/>
      <c r="IB67" s="223"/>
      <c r="IC67" s="223"/>
      <c r="ID67" s="223"/>
      <c r="IE67" s="223"/>
      <c r="IF67" s="223"/>
      <c r="IG67" s="223"/>
      <c r="IH67" s="223"/>
      <c r="II67" s="223"/>
      <c r="IJ67" s="223"/>
      <c r="IK67" s="223"/>
      <c r="IL67" s="223"/>
      <c r="IM67" s="223"/>
      <c r="IN67" s="223"/>
      <c r="IO67" s="223"/>
      <c r="IP67" s="223"/>
      <c r="IQ67" s="223"/>
      <c r="IR67" s="223"/>
      <c r="IS67" s="223"/>
      <c r="IT67" s="223"/>
      <c r="IU67" s="223"/>
      <c r="IV67" s="223"/>
      <c r="IW67" s="223"/>
      <c r="IX67" s="223"/>
      <c r="IY67" s="223"/>
      <c r="IZ67" s="223"/>
      <c r="JA67" s="223"/>
      <c r="JB67" s="52"/>
      <c r="JC67" s="52"/>
      <c r="JD67" s="52"/>
      <c r="JE67" s="52"/>
      <c r="JF67" s="52"/>
      <c r="JG67" s="52"/>
      <c r="JH67" s="54"/>
      <c r="JI67" s="54"/>
      <c r="JJ67" s="54"/>
      <c r="JK67" s="54"/>
      <c r="JL67" s="54"/>
      <c r="JM67" s="54"/>
    </row>
    <row r="68" spans="1:285" ht="29.85" customHeight="1" x14ac:dyDescent="0.25">
      <c r="A68" s="31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4"/>
      <c r="X68" s="32"/>
      <c r="Y68" s="32"/>
      <c r="Z68" s="32"/>
      <c r="AA68" s="32"/>
      <c r="AB68" s="34"/>
      <c r="AC68" s="32"/>
      <c r="AD68" s="32"/>
      <c r="AE68" s="32"/>
      <c r="AF68" s="32"/>
      <c r="AG68" s="227" t="s">
        <v>36</v>
      </c>
      <c r="AH68" s="227"/>
      <c r="AI68" s="227"/>
      <c r="AJ68" s="227"/>
      <c r="AK68" s="227"/>
      <c r="AL68" s="227"/>
      <c r="AM68" s="227"/>
      <c r="AN68" s="227"/>
      <c r="AO68" s="227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8" t="s">
        <v>85</v>
      </c>
      <c r="BF68" s="228"/>
      <c r="BG68" s="228"/>
      <c r="BH68" s="228"/>
      <c r="BI68" s="228"/>
      <c r="BJ68" s="228"/>
      <c r="BK68" s="229" t="s">
        <v>38</v>
      </c>
      <c r="BL68" s="229"/>
      <c r="BM68" s="229"/>
      <c r="BN68" s="229"/>
      <c r="BO68" s="229"/>
      <c r="BP68" s="229"/>
      <c r="BQ68" s="229"/>
      <c r="BR68" s="229"/>
      <c r="BS68" s="229"/>
      <c r="BT68" s="229"/>
      <c r="BU68" s="229"/>
      <c r="BV68" s="229"/>
      <c r="BW68" s="229"/>
      <c r="BX68" s="229"/>
      <c r="BY68" s="229"/>
      <c r="BZ68" s="229"/>
      <c r="CA68" s="229"/>
      <c r="CB68" s="229"/>
      <c r="CC68" s="229"/>
      <c r="CD68" s="229"/>
      <c r="CE68" s="229"/>
      <c r="CF68" s="229"/>
      <c r="CG68" s="229"/>
      <c r="CH68" s="229"/>
      <c r="CI68" s="230"/>
      <c r="CJ68" s="230"/>
      <c r="CK68" s="230"/>
      <c r="CL68" s="230"/>
      <c r="CM68" s="230"/>
      <c r="CN68" s="230"/>
      <c r="CO68" s="230"/>
      <c r="CP68" s="230"/>
      <c r="CQ68" s="230"/>
      <c r="CR68" s="230"/>
      <c r="CS68" s="230"/>
      <c r="CT68" s="230"/>
      <c r="CU68" s="231" t="s">
        <v>39</v>
      </c>
      <c r="CV68" s="231"/>
      <c r="CW68" s="231"/>
      <c r="CX68" s="231"/>
      <c r="CY68" s="231"/>
      <c r="CZ68" s="231"/>
      <c r="DA68" s="231"/>
      <c r="DB68" s="231"/>
      <c r="DC68" s="231"/>
      <c r="DD68" s="231"/>
      <c r="DE68" s="231"/>
      <c r="DF68" s="231"/>
      <c r="DG68" s="231"/>
      <c r="DH68" s="231"/>
      <c r="DI68" s="231"/>
      <c r="DJ68" s="231"/>
      <c r="DK68" s="231"/>
      <c r="DL68" s="231"/>
      <c r="DM68" s="231"/>
      <c r="DN68" s="231"/>
      <c r="DO68" s="231"/>
      <c r="DP68" s="231"/>
      <c r="DQ68" s="231"/>
      <c r="DR68" s="231"/>
      <c r="DS68" s="232"/>
      <c r="DT68" s="232"/>
      <c r="DU68" s="232"/>
      <c r="DV68" s="232"/>
      <c r="DW68" s="232"/>
      <c r="DX68" s="232"/>
      <c r="DY68" s="232"/>
      <c r="DZ68" s="232"/>
      <c r="EA68" s="232"/>
      <c r="EB68" s="90"/>
      <c r="EC68" s="90"/>
      <c r="ED68" s="90"/>
      <c r="EE68" s="90"/>
      <c r="EF68" s="90"/>
      <c r="EG68" s="90"/>
      <c r="EH68" s="90"/>
      <c r="EI68" s="90"/>
      <c r="EJ68" s="90"/>
      <c r="EK68" s="90"/>
      <c r="EL68" s="90"/>
      <c r="EM68" s="90"/>
      <c r="EN68" s="90"/>
      <c r="EO68" s="90"/>
      <c r="EP68" s="90"/>
      <c r="EQ68" s="90"/>
      <c r="ER68" s="90"/>
      <c r="ES68" s="90"/>
      <c r="ET68" s="90"/>
      <c r="EU68" s="90"/>
      <c r="EV68" s="90"/>
      <c r="EW68" s="90"/>
      <c r="EX68" s="90"/>
      <c r="EY68" s="90"/>
      <c r="FE68" s="52"/>
      <c r="FF68" s="52"/>
      <c r="FG68" s="223"/>
      <c r="FH68" s="223"/>
      <c r="FI68" s="223"/>
      <c r="FJ68" s="223"/>
      <c r="FK68" s="223"/>
      <c r="FL68" s="223"/>
      <c r="FM68" s="223"/>
      <c r="FN68" s="223"/>
      <c r="FO68" s="223"/>
      <c r="FP68" s="223"/>
      <c r="FQ68" s="223"/>
      <c r="FR68" s="223"/>
      <c r="FS68" s="223"/>
      <c r="FT68" s="223"/>
      <c r="FU68" s="223"/>
      <c r="FV68" s="223"/>
      <c r="FW68" s="223"/>
      <c r="FX68" s="223"/>
      <c r="FY68" s="223"/>
      <c r="FZ68" s="223"/>
      <c r="GA68" s="223"/>
      <c r="GB68" s="223"/>
      <c r="GC68" s="223"/>
      <c r="GD68" s="223"/>
      <c r="GE68" s="223"/>
      <c r="GF68" s="223"/>
      <c r="GG68" s="223"/>
      <c r="GH68" s="223"/>
      <c r="GI68" s="223"/>
      <c r="GJ68" s="223"/>
      <c r="GK68" s="223"/>
      <c r="GL68" s="223"/>
      <c r="GM68" s="223"/>
      <c r="GN68" s="223"/>
      <c r="GO68" s="223"/>
      <c r="GP68" s="223"/>
      <c r="GQ68" s="223"/>
      <c r="GR68" s="223"/>
      <c r="GS68" s="223"/>
      <c r="GT68" s="223"/>
      <c r="GU68" s="223"/>
      <c r="GV68" s="223"/>
      <c r="GW68" s="223"/>
      <c r="GX68" s="223"/>
      <c r="GY68" s="223"/>
      <c r="GZ68" s="223"/>
      <c r="HA68" s="223"/>
      <c r="HB68" s="223"/>
      <c r="HC68" s="223"/>
      <c r="HD68" s="223"/>
      <c r="HE68" s="223"/>
      <c r="HF68" s="223"/>
      <c r="HG68" s="223"/>
      <c r="HH68" s="223"/>
      <c r="HI68" s="223"/>
      <c r="HJ68" s="223"/>
      <c r="HK68" s="223"/>
      <c r="HL68" s="223"/>
      <c r="HM68" s="223"/>
      <c r="HN68" s="223"/>
      <c r="HO68" s="223"/>
      <c r="HP68" s="223"/>
      <c r="HQ68" s="223"/>
      <c r="HR68" s="223"/>
      <c r="HS68" s="223"/>
      <c r="HT68" s="223"/>
      <c r="HU68" s="223"/>
      <c r="HV68" s="223"/>
      <c r="HW68" s="223"/>
      <c r="HX68" s="223"/>
      <c r="HY68" s="223"/>
      <c r="HZ68" s="223"/>
      <c r="IA68" s="223"/>
      <c r="IB68" s="223"/>
      <c r="IC68" s="223"/>
      <c r="ID68" s="223"/>
      <c r="IE68" s="223"/>
      <c r="IF68" s="223"/>
      <c r="IG68" s="223"/>
      <c r="IH68" s="223"/>
      <c r="II68" s="223"/>
      <c r="IJ68" s="223"/>
      <c r="IK68" s="223"/>
      <c r="IL68" s="223"/>
      <c r="IM68" s="223"/>
      <c r="IN68" s="223"/>
      <c r="IO68" s="223"/>
      <c r="IP68" s="223"/>
      <c r="IQ68" s="223"/>
      <c r="IR68" s="223"/>
      <c r="IS68" s="223"/>
      <c r="IT68" s="223"/>
      <c r="IU68" s="223"/>
      <c r="IV68" s="223"/>
      <c r="IW68" s="223"/>
      <c r="IX68" s="223"/>
      <c r="IY68" s="223"/>
      <c r="IZ68" s="223"/>
      <c r="JA68" s="223"/>
      <c r="JB68" s="52"/>
      <c r="JC68" s="52"/>
      <c r="JD68" s="52"/>
      <c r="JE68" s="52"/>
      <c r="JF68" s="52"/>
      <c r="JG68" s="52"/>
      <c r="JH68" s="54"/>
      <c r="JI68" s="54"/>
      <c r="JJ68" s="54"/>
      <c r="JK68" s="54"/>
      <c r="JL68" s="54"/>
      <c r="JM68" s="54"/>
    </row>
    <row r="69" spans="1:285" ht="15.6" customHeight="1" x14ac:dyDescent="0.25">
      <c r="A69" s="21"/>
      <c r="B69" s="33"/>
      <c r="C69" s="33"/>
      <c r="D69" s="33" t="s">
        <v>42</v>
      </c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5"/>
      <c r="X69" s="33"/>
      <c r="Y69" s="33" t="s">
        <v>43</v>
      </c>
      <c r="Z69" s="33"/>
      <c r="AA69" s="33"/>
      <c r="AB69" s="35"/>
      <c r="AC69" s="33" t="s">
        <v>44</v>
      </c>
      <c r="AD69" s="33"/>
      <c r="AE69" s="33"/>
      <c r="AF69" s="33"/>
      <c r="AG69" s="233">
        <f>AG16</f>
        <v>0</v>
      </c>
      <c r="AH69" s="233"/>
      <c r="AI69" s="233"/>
      <c r="AJ69" s="233"/>
      <c r="AK69" s="233"/>
      <c r="AL69" s="233"/>
      <c r="AM69" s="234" t="str">
        <f>AM16</f>
        <v>Каша молочная геркулесовая</v>
      </c>
      <c r="AN69" s="234"/>
      <c r="AO69" s="234"/>
      <c r="AP69" s="234"/>
      <c r="AQ69" s="234"/>
      <c r="AR69" s="234"/>
      <c r="AS69" s="234" t="str">
        <f>AS16</f>
        <v>Кофейный напиток</v>
      </c>
      <c r="AT69" s="234"/>
      <c r="AU69" s="234"/>
      <c r="AV69" s="234"/>
      <c r="AW69" s="234"/>
      <c r="AX69" s="234"/>
      <c r="AY69" s="234" t="str">
        <f>AY16</f>
        <v>Батон с маслом</v>
      </c>
      <c r="AZ69" s="234"/>
      <c r="BA69" s="234"/>
      <c r="BB69" s="234"/>
      <c r="BC69" s="234"/>
      <c r="BD69" s="234"/>
      <c r="BE69" s="235" t="s">
        <v>48</v>
      </c>
      <c r="BF69" s="235"/>
      <c r="BG69" s="235"/>
      <c r="BH69" s="235"/>
      <c r="BI69" s="235"/>
      <c r="BJ69" s="235"/>
      <c r="BK69" s="236" t="str">
        <f>BK16</f>
        <v>Суп с рыбными консервами</v>
      </c>
      <c r="BL69" s="236"/>
      <c r="BM69" s="236"/>
      <c r="BN69" s="236"/>
      <c r="BO69" s="236"/>
      <c r="BP69" s="236"/>
      <c r="BQ69" s="234" t="str">
        <f>BQ16</f>
        <v>Отварная перловка. Рыба тушеная в томате</v>
      </c>
      <c r="BR69" s="234"/>
      <c r="BS69" s="234"/>
      <c r="BT69" s="234"/>
      <c r="BU69" s="234"/>
      <c r="BV69" s="234"/>
      <c r="BW69" s="234" t="str">
        <f>BW16</f>
        <v>Компот из с/ф</v>
      </c>
      <c r="BX69" s="234"/>
      <c r="BY69" s="234"/>
      <c r="BZ69" s="234"/>
      <c r="CA69" s="234"/>
      <c r="CB69" s="234"/>
      <c r="CC69" s="234" t="str">
        <f>CC16</f>
        <v>хлеб ржаной,пшеничный</v>
      </c>
      <c r="CD69" s="234"/>
      <c r="CE69" s="234"/>
      <c r="CF69" s="234"/>
      <c r="CG69" s="234"/>
      <c r="CH69" s="234"/>
      <c r="CI69" s="237" t="str">
        <f>CI16</f>
        <v>Ватрушка с повидлом</v>
      </c>
      <c r="CJ69" s="237"/>
      <c r="CK69" s="237"/>
      <c r="CL69" s="237"/>
      <c r="CM69" s="237"/>
      <c r="CN69" s="237"/>
      <c r="CO69" s="234" t="str">
        <f>CO16</f>
        <v>Кисель</v>
      </c>
      <c r="CP69" s="234"/>
      <c r="CQ69" s="234"/>
      <c r="CR69" s="234"/>
      <c r="CS69" s="234"/>
      <c r="CT69" s="234"/>
      <c r="CU69" s="238">
        <f>CU16</f>
        <v>0</v>
      </c>
      <c r="CV69" s="238"/>
      <c r="CW69" s="238"/>
      <c r="CX69" s="238"/>
      <c r="CY69" s="238"/>
      <c r="CZ69" s="238"/>
      <c r="DA69" s="234">
        <f>DA16</f>
        <v>0</v>
      </c>
      <c r="DB69" s="234"/>
      <c r="DC69" s="234"/>
      <c r="DD69" s="234"/>
      <c r="DE69" s="234"/>
      <c r="DF69" s="234"/>
      <c r="DG69" s="234">
        <f>DG16</f>
        <v>0</v>
      </c>
      <c r="DH69" s="234"/>
      <c r="DI69" s="234"/>
      <c r="DJ69" s="234"/>
      <c r="DK69" s="234"/>
      <c r="DL69" s="234"/>
      <c r="DM69" s="234">
        <f>DM16</f>
        <v>0</v>
      </c>
      <c r="DN69" s="234"/>
      <c r="DO69" s="234"/>
      <c r="DP69" s="234"/>
      <c r="DQ69" s="234"/>
      <c r="DR69" s="234"/>
      <c r="DS69" s="239"/>
      <c r="DT69" s="239"/>
      <c r="DU69" s="239"/>
      <c r="DV69" s="240" t="str">
        <f>DV16</f>
        <v>Хлеб</v>
      </c>
      <c r="DW69" s="240"/>
      <c r="DX69" s="240"/>
      <c r="DY69" s="240" t="str">
        <f>DY16</f>
        <v>хлеб</v>
      </c>
      <c r="DZ69" s="240"/>
      <c r="EA69" s="240"/>
      <c r="EB69" s="90"/>
      <c r="EC69" s="90"/>
      <c r="ED69" s="90"/>
      <c r="EE69" s="90"/>
      <c r="EF69" s="90"/>
      <c r="EG69" s="90"/>
      <c r="EH69" s="90"/>
      <c r="EI69" s="90"/>
      <c r="EJ69" s="90"/>
      <c r="EK69" s="90"/>
      <c r="EL69" s="90"/>
      <c r="EM69" s="90"/>
      <c r="EN69" s="90"/>
      <c r="EO69" s="90"/>
      <c r="EP69" s="90"/>
      <c r="EQ69" s="90"/>
      <c r="ER69" s="90"/>
      <c r="ES69" s="90"/>
      <c r="ET69" s="90"/>
      <c r="EU69" s="90"/>
      <c r="EV69" s="90"/>
      <c r="EW69" s="90"/>
      <c r="EX69" s="90"/>
      <c r="EY69" s="90"/>
      <c r="FE69" s="52"/>
      <c r="FF69" s="52"/>
      <c r="FG69" s="223"/>
      <c r="FH69" s="223"/>
      <c r="FI69" s="223"/>
      <c r="FJ69" s="223"/>
      <c r="FK69" s="223"/>
      <c r="FL69" s="223"/>
      <c r="FM69" s="223"/>
      <c r="FN69" s="223"/>
      <c r="FO69" s="223"/>
      <c r="FP69" s="223"/>
      <c r="FQ69" s="223"/>
      <c r="FR69" s="223"/>
      <c r="FS69" s="223"/>
      <c r="FT69" s="223"/>
      <c r="FU69" s="223"/>
      <c r="FV69" s="223"/>
      <c r="FW69" s="223"/>
      <c r="FX69" s="223"/>
      <c r="FY69" s="223"/>
      <c r="FZ69" s="223"/>
      <c r="GA69" s="223"/>
      <c r="GB69" s="223"/>
      <c r="GC69" s="223"/>
      <c r="GD69" s="223"/>
      <c r="GE69" s="223"/>
      <c r="GF69" s="223"/>
      <c r="GG69" s="223"/>
      <c r="GH69" s="223"/>
      <c r="GI69" s="223"/>
      <c r="GJ69" s="223"/>
      <c r="GK69" s="223"/>
      <c r="GL69" s="223"/>
      <c r="GM69" s="223"/>
      <c r="GN69" s="223"/>
      <c r="GO69" s="223"/>
      <c r="GP69" s="223"/>
      <c r="GQ69" s="223"/>
      <c r="GR69" s="223"/>
      <c r="GS69" s="223"/>
      <c r="GT69" s="223"/>
      <c r="GU69" s="223"/>
      <c r="GV69" s="223"/>
      <c r="GW69" s="223"/>
      <c r="GX69" s="223"/>
      <c r="GY69" s="223"/>
      <c r="GZ69" s="223"/>
      <c r="HA69" s="223"/>
      <c r="HB69" s="223"/>
      <c r="HC69" s="223"/>
      <c r="HD69" s="223"/>
      <c r="HE69" s="223"/>
      <c r="HF69" s="223"/>
      <c r="HG69" s="223"/>
      <c r="HH69" s="223"/>
      <c r="HI69" s="223"/>
      <c r="HJ69" s="223"/>
      <c r="HK69" s="223"/>
      <c r="HL69" s="223"/>
      <c r="HM69" s="223"/>
      <c r="HN69" s="223"/>
      <c r="HO69" s="223"/>
      <c r="HP69" s="223"/>
      <c r="HQ69" s="223"/>
      <c r="HR69" s="223"/>
      <c r="HS69" s="223"/>
      <c r="HT69" s="223"/>
      <c r="HU69" s="223"/>
      <c r="HV69" s="223"/>
      <c r="HW69" s="223"/>
      <c r="HX69" s="223"/>
      <c r="HY69" s="223"/>
      <c r="HZ69" s="223"/>
      <c r="IA69" s="223"/>
      <c r="IB69" s="223"/>
      <c r="IC69" s="223"/>
      <c r="ID69" s="223"/>
      <c r="IE69" s="223"/>
      <c r="IF69" s="223"/>
      <c r="IG69" s="223"/>
      <c r="IH69" s="223"/>
      <c r="II69" s="223"/>
      <c r="IJ69" s="223"/>
      <c r="IK69" s="223"/>
      <c r="IL69" s="223"/>
      <c r="IM69" s="223"/>
      <c r="IN69" s="223"/>
      <c r="IO69" s="223"/>
      <c r="IP69" s="223"/>
      <c r="IQ69" s="223"/>
      <c r="IR69" s="223"/>
      <c r="IS69" s="223"/>
      <c r="IT69" s="223"/>
      <c r="IU69" s="223"/>
      <c r="IV69" s="223"/>
      <c r="IW69" s="223"/>
      <c r="IX69" s="223"/>
      <c r="IY69" s="223"/>
      <c r="IZ69" s="223"/>
      <c r="JA69" s="223"/>
      <c r="JB69" s="52"/>
      <c r="JC69" s="52"/>
      <c r="JD69" s="52"/>
      <c r="JE69" s="52"/>
      <c r="JF69" s="52"/>
      <c r="JG69" s="52"/>
      <c r="JH69" s="54"/>
      <c r="JI69" s="54"/>
      <c r="JJ69" s="54"/>
      <c r="JK69" s="54"/>
      <c r="JL69" s="54"/>
      <c r="JM69" s="54"/>
    </row>
    <row r="70" spans="1:285" ht="51.4" customHeight="1" x14ac:dyDescent="0.25">
      <c r="A70" s="21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5"/>
      <c r="X70" s="33"/>
      <c r="Y70" s="33"/>
      <c r="Z70" s="33"/>
      <c r="AA70" s="33"/>
      <c r="AB70" s="35"/>
      <c r="AC70" s="33" t="s">
        <v>56</v>
      </c>
      <c r="AD70" s="33"/>
      <c r="AE70" s="33"/>
      <c r="AF70" s="33"/>
      <c r="AG70" s="233"/>
      <c r="AH70" s="233"/>
      <c r="AI70" s="233"/>
      <c r="AJ70" s="233"/>
      <c r="AK70" s="233"/>
      <c r="AL70" s="233"/>
      <c r="AM70" s="234"/>
      <c r="AN70" s="234"/>
      <c r="AO70" s="234"/>
      <c r="AP70" s="234"/>
      <c r="AQ70" s="234"/>
      <c r="AR70" s="234"/>
      <c r="AS70" s="234"/>
      <c r="AT70" s="234"/>
      <c r="AU70" s="234"/>
      <c r="AV70" s="234"/>
      <c r="AW70" s="234"/>
      <c r="AX70" s="234"/>
      <c r="AY70" s="234"/>
      <c r="AZ70" s="234"/>
      <c r="BA70" s="234"/>
      <c r="BB70" s="234"/>
      <c r="BC70" s="234"/>
      <c r="BD70" s="234"/>
      <c r="BE70" s="235"/>
      <c r="BF70" s="235"/>
      <c r="BG70" s="235"/>
      <c r="BH70" s="235"/>
      <c r="BI70" s="235"/>
      <c r="BJ70" s="235"/>
      <c r="BK70" s="236"/>
      <c r="BL70" s="236"/>
      <c r="BM70" s="236"/>
      <c r="BN70" s="236"/>
      <c r="BO70" s="236"/>
      <c r="BP70" s="236"/>
      <c r="BQ70" s="234"/>
      <c r="BR70" s="234"/>
      <c r="BS70" s="234"/>
      <c r="BT70" s="234"/>
      <c r="BU70" s="234"/>
      <c r="BV70" s="234"/>
      <c r="BW70" s="234"/>
      <c r="BX70" s="234"/>
      <c r="BY70" s="234"/>
      <c r="BZ70" s="234"/>
      <c r="CA70" s="234"/>
      <c r="CB70" s="234"/>
      <c r="CC70" s="234"/>
      <c r="CD70" s="234"/>
      <c r="CE70" s="234"/>
      <c r="CF70" s="234"/>
      <c r="CG70" s="234"/>
      <c r="CH70" s="234"/>
      <c r="CI70" s="237"/>
      <c r="CJ70" s="237"/>
      <c r="CK70" s="237"/>
      <c r="CL70" s="237"/>
      <c r="CM70" s="237"/>
      <c r="CN70" s="237"/>
      <c r="CO70" s="234"/>
      <c r="CP70" s="234"/>
      <c r="CQ70" s="234"/>
      <c r="CR70" s="234"/>
      <c r="CS70" s="234"/>
      <c r="CT70" s="234"/>
      <c r="CU70" s="238"/>
      <c r="CV70" s="238"/>
      <c r="CW70" s="238"/>
      <c r="CX70" s="238"/>
      <c r="CY70" s="238"/>
      <c r="CZ70" s="238"/>
      <c r="DA70" s="234"/>
      <c r="DB70" s="234"/>
      <c r="DC70" s="234"/>
      <c r="DD70" s="234"/>
      <c r="DE70" s="234"/>
      <c r="DF70" s="234"/>
      <c r="DG70" s="234"/>
      <c r="DH70" s="234"/>
      <c r="DI70" s="234"/>
      <c r="DJ70" s="234"/>
      <c r="DK70" s="234"/>
      <c r="DL70" s="234"/>
      <c r="DM70" s="234"/>
      <c r="DN70" s="234"/>
      <c r="DO70" s="234"/>
      <c r="DP70" s="234"/>
      <c r="DQ70" s="234"/>
      <c r="DR70" s="234"/>
      <c r="DS70" s="239"/>
      <c r="DT70" s="239"/>
      <c r="DU70" s="239"/>
      <c r="DV70" s="240"/>
      <c r="DW70" s="240"/>
      <c r="DX70" s="240"/>
      <c r="DY70" s="240"/>
      <c r="DZ70" s="240"/>
      <c r="EA70" s="240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 t="s">
        <v>57</v>
      </c>
      <c r="EO70" s="106"/>
      <c r="EP70" s="106"/>
      <c r="EQ70" s="106"/>
      <c r="ER70" s="106"/>
      <c r="ES70" s="106"/>
      <c r="ET70" s="106" t="s">
        <v>58</v>
      </c>
      <c r="EU70" s="106"/>
      <c r="EV70" s="106"/>
      <c r="EW70" s="106"/>
      <c r="EX70" s="106"/>
      <c r="EY70" s="106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  <c r="IX70" s="33"/>
      <c r="IY70" s="33"/>
      <c r="IZ70" s="33"/>
      <c r="JA70" s="33"/>
      <c r="JB70" s="33"/>
      <c r="JC70" s="33"/>
      <c r="JD70" s="33"/>
      <c r="JE70" s="33"/>
      <c r="JF70" s="33"/>
      <c r="JG70" s="33"/>
    </row>
    <row r="71" spans="1:285" ht="20.85" customHeight="1" x14ac:dyDescent="0.25">
      <c r="A71" s="57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9"/>
      <c r="X71" s="58"/>
      <c r="Y71" s="58"/>
      <c r="Z71" s="58"/>
      <c r="AA71" s="58"/>
      <c r="AB71" s="59"/>
      <c r="AC71" s="58"/>
      <c r="AD71" s="58"/>
      <c r="AE71" s="58"/>
      <c r="AF71" s="58"/>
      <c r="AG71" s="241" t="s">
        <v>59</v>
      </c>
      <c r="AH71" s="241"/>
      <c r="AI71" s="241"/>
      <c r="AJ71" s="242" t="s">
        <v>60</v>
      </c>
      <c r="AK71" s="242"/>
      <c r="AL71" s="242"/>
      <c r="AM71" s="242"/>
      <c r="AN71" s="242"/>
      <c r="AO71" s="242"/>
      <c r="AP71" s="242"/>
      <c r="AQ71" s="242"/>
      <c r="AR71" s="242"/>
      <c r="AS71" s="242"/>
      <c r="AT71" s="242"/>
      <c r="AU71" s="242"/>
      <c r="AV71" s="242"/>
      <c r="AW71" s="242"/>
      <c r="AX71" s="242"/>
      <c r="AY71" s="242"/>
      <c r="AZ71" s="242"/>
      <c r="BA71" s="242"/>
      <c r="BB71" s="242"/>
      <c r="BC71" s="242"/>
      <c r="BD71" s="242"/>
      <c r="BE71" s="242"/>
      <c r="BF71" s="242"/>
      <c r="BG71" s="242"/>
      <c r="BH71" s="242"/>
      <c r="BI71" s="242"/>
      <c r="BJ71" s="242"/>
      <c r="BK71" s="242"/>
      <c r="BL71" s="242"/>
      <c r="BM71" s="242"/>
      <c r="BN71" s="242"/>
      <c r="BO71" s="242"/>
      <c r="BP71" s="242"/>
      <c r="BQ71" s="242"/>
      <c r="BR71" s="242"/>
      <c r="BS71" s="242"/>
      <c r="BT71" s="242"/>
      <c r="BU71" s="242"/>
      <c r="BV71" s="242"/>
      <c r="BW71" s="242"/>
      <c r="BX71" s="242"/>
      <c r="BY71" s="242"/>
      <c r="BZ71" s="242"/>
      <c r="CA71" s="242"/>
      <c r="CB71" s="242"/>
      <c r="CC71" s="242"/>
      <c r="CD71" s="242"/>
      <c r="CE71" s="242"/>
      <c r="CF71" s="242"/>
      <c r="CG71" s="242"/>
      <c r="CH71" s="242"/>
      <c r="CI71" s="242"/>
      <c r="CJ71" s="242"/>
      <c r="CK71" s="242"/>
      <c r="CL71" s="242"/>
      <c r="CM71" s="242"/>
      <c r="CN71" s="242"/>
      <c r="CO71" s="242"/>
      <c r="CP71" s="242"/>
      <c r="CQ71" s="242"/>
      <c r="CR71" s="242"/>
      <c r="CS71" s="242"/>
      <c r="CT71" s="242"/>
      <c r="CU71" s="242"/>
      <c r="CV71" s="242"/>
      <c r="CW71" s="242"/>
      <c r="CX71" s="242"/>
      <c r="CY71" s="242"/>
      <c r="CZ71" s="242"/>
      <c r="DA71" s="242"/>
      <c r="DB71" s="242"/>
      <c r="DC71" s="242"/>
      <c r="DD71" s="242"/>
      <c r="DE71" s="242"/>
      <c r="DF71" s="242"/>
      <c r="DG71" s="243"/>
      <c r="DH71" s="243"/>
      <c r="DI71" s="243"/>
      <c r="DJ71" s="243"/>
      <c r="DK71" s="243"/>
      <c r="DL71" s="243"/>
      <c r="DM71" s="243"/>
      <c r="DN71" s="243"/>
      <c r="DO71" s="243"/>
      <c r="DP71" s="243"/>
      <c r="DQ71" s="243"/>
      <c r="DR71" s="243"/>
      <c r="DS71" s="239"/>
      <c r="DT71" s="239"/>
      <c r="DU71" s="239"/>
      <c r="DV71" s="240"/>
      <c r="DW71" s="240"/>
      <c r="DX71" s="240"/>
      <c r="DY71" s="240"/>
      <c r="DZ71" s="240"/>
      <c r="EA71" s="240"/>
      <c r="EB71" s="106" t="s">
        <v>29</v>
      </c>
      <c r="EC71" s="106"/>
      <c r="ED71" s="106"/>
      <c r="EE71" s="106"/>
      <c r="EF71" s="106"/>
      <c r="EG71" s="106"/>
      <c r="EH71" s="106" t="s">
        <v>30</v>
      </c>
      <c r="EI71" s="106"/>
      <c r="EJ71" s="106"/>
      <c r="EK71" s="106"/>
      <c r="EL71" s="106"/>
      <c r="EM71" s="106"/>
      <c r="EN71" s="106" t="s">
        <v>61</v>
      </c>
      <c r="EO71" s="106"/>
      <c r="EP71" s="106"/>
      <c r="EQ71" s="106"/>
      <c r="ER71" s="106"/>
      <c r="ES71" s="106"/>
      <c r="ET71" s="106" t="s">
        <v>62</v>
      </c>
      <c r="EU71" s="106"/>
      <c r="EV71" s="106"/>
      <c r="EW71" s="106"/>
      <c r="EX71" s="106"/>
      <c r="EY71" s="106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  <c r="IX71" s="33"/>
      <c r="IY71" s="33"/>
      <c r="IZ71" s="33"/>
      <c r="JA71" s="33"/>
      <c r="JB71" s="33"/>
      <c r="JC71" s="33"/>
      <c r="JD71" s="33"/>
      <c r="JE71" s="33"/>
      <c r="JF71" s="33"/>
      <c r="JG71" s="33"/>
    </row>
    <row r="72" spans="1:285" ht="11.25" customHeight="1" x14ac:dyDescent="0.25">
      <c r="A72" s="244">
        <v>1</v>
      </c>
      <c r="B72" s="244"/>
      <c r="C72" s="244"/>
      <c r="D72" s="244"/>
      <c r="E72" s="244"/>
      <c r="F72" s="244"/>
      <c r="G72" s="244"/>
      <c r="H72" s="244"/>
      <c r="I72" s="244"/>
      <c r="J72" s="244"/>
      <c r="K72" s="244"/>
      <c r="L72" s="244"/>
      <c r="M72" s="244"/>
      <c r="N72" s="244"/>
      <c r="O72" s="244"/>
      <c r="P72" s="244"/>
      <c r="Q72" s="244"/>
      <c r="R72" s="244"/>
      <c r="S72" s="244"/>
      <c r="T72" s="244"/>
      <c r="U72" s="244"/>
      <c r="V72" s="244"/>
      <c r="W72" s="244"/>
      <c r="X72" s="244">
        <v>2</v>
      </c>
      <c r="Y72" s="244"/>
      <c r="Z72" s="244"/>
      <c r="AA72" s="244"/>
      <c r="AB72" s="244"/>
      <c r="AC72" s="244">
        <v>3</v>
      </c>
      <c r="AD72" s="244"/>
      <c r="AE72" s="244"/>
      <c r="AF72" s="244"/>
      <c r="AG72" s="245">
        <v>4</v>
      </c>
      <c r="AH72" s="245"/>
      <c r="AI72" s="245"/>
      <c r="AJ72" s="246">
        <v>5</v>
      </c>
      <c r="AK72" s="246"/>
      <c r="AL72" s="246"/>
      <c r="AM72" s="246"/>
      <c r="AN72" s="246"/>
      <c r="AO72" s="246"/>
      <c r="AP72" s="246"/>
      <c r="AQ72" s="246"/>
      <c r="AR72" s="246"/>
      <c r="AS72" s="246"/>
      <c r="AT72" s="246"/>
      <c r="AU72" s="246"/>
      <c r="AV72" s="246"/>
      <c r="AW72" s="246"/>
      <c r="AX72" s="246"/>
      <c r="AY72" s="246"/>
      <c r="AZ72" s="246"/>
      <c r="BA72" s="246"/>
      <c r="BB72" s="246"/>
      <c r="BC72" s="246"/>
      <c r="BD72" s="246"/>
      <c r="BE72" s="247"/>
      <c r="BF72" s="247"/>
      <c r="BG72" s="247"/>
      <c r="BH72" s="248"/>
      <c r="BI72" s="248"/>
      <c r="BJ72" s="248"/>
      <c r="BK72" s="249"/>
      <c r="BL72" s="249"/>
      <c r="BM72" s="249"/>
      <c r="BN72" s="250"/>
      <c r="BO72" s="250"/>
      <c r="BP72" s="250"/>
      <c r="BQ72" s="250"/>
      <c r="BR72" s="250"/>
      <c r="BS72" s="250"/>
      <c r="BT72" s="250"/>
      <c r="BU72" s="250"/>
      <c r="BV72" s="250"/>
      <c r="BW72" s="250"/>
      <c r="BX72" s="250"/>
      <c r="BY72" s="250"/>
      <c r="BZ72" s="250"/>
      <c r="CA72" s="250"/>
      <c r="CB72" s="250"/>
      <c r="CC72" s="250"/>
      <c r="CD72" s="250"/>
      <c r="CE72" s="250"/>
      <c r="CF72" s="250"/>
      <c r="CG72" s="250"/>
      <c r="CH72" s="250"/>
      <c r="CI72" s="251"/>
      <c r="CJ72" s="251"/>
      <c r="CK72" s="251"/>
      <c r="CL72" s="252"/>
      <c r="CM72" s="252"/>
      <c r="CN72" s="252"/>
      <c r="CO72" s="252"/>
      <c r="CP72" s="252"/>
      <c r="CQ72" s="252"/>
      <c r="CR72" s="252"/>
      <c r="CS72" s="252"/>
      <c r="CT72" s="252"/>
      <c r="CU72" s="253"/>
      <c r="CV72" s="253"/>
      <c r="CW72" s="253"/>
      <c r="CX72" s="254"/>
      <c r="CY72" s="254"/>
      <c r="CZ72" s="254"/>
      <c r="DA72" s="254"/>
      <c r="DB72" s="254"/>
      <c r="DC72" s="254"/>
      <c r="DD72" s="254"/>
      <c r="DE72" s="254"/>
      <c r="DF72" s="254"/>
      <c r="DG72" s="254"/>
      <c r="DH72" s="254"/>
      <c r="DI72" s="254"/>
      <c r="DJ72" s="254"/>
      <c r="DK72" s="254"/>
      <c r="DL72" s="254"/>
      <c r="DM72" s="254"/>
      <c r="DN72" s="254"/>
      <c r="DO72" s="254"/>
      <c r="DP72" s="254"/>
      <c r="DQ72" s="254"/>
      <c r="DR72" s="254"/>
      <c r="DS72" s="255"/>
      <c r="DT72" s="255"/>
      <c r="DU72" s="255"/>
      <c r="DV72" s="256"/>
      <c r="DW72" s="256"/>
      <c r="DX72" s="256"/>
      <c r="DY72" s="256"/>
      <c r="DZ72" s="256"/>
      <c r="EA72" s="256"/>
      <c r="EB72" s="257"/>
      <c r="EC72" s="257"/>
      <c r="ED72" s="257"/>
      <c r="EE72" s="257"/>
      <c r="EF72" s="257"/>
      <c r="EG72" s="257"/>
      <c r="EH72" s="257"/>
      <c r="EI72" s="257"/>
      <c r="EJ72" s="257"/>
      <c r="EK72" s="257"/>
      <c r="EL72" s="257"/>
      <c r="EM72" s="257"/>
      <c r="EN72" s="258"/>
      <c r="EO72" s="258"/>
      <c r="EP72" s="258"/>
      <c r="EQ72" s="258"/>
      <c r="ER72" s="258"/>
      <c r="ES72" s="258"/>
      <c r="ET72" s="258"/>
      <c r="EU72" s="258"/>
      <c r="EV72" s="258"/>
      <c r="EW72" s="258"/>
      <c r="EX72" s="258"/>
      <c r="EY72" s="258"/>
    </row>
    <row r="73" spans="1:285" ht="11.25" customHeight="1" x14ac:dyDescent="0.25">
      <c r="A73" s="170" t="s">
        <v>86</v>
      </c>
      <c r="B73" s="170"/>
      <c r="C73" s="170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170"/>
      <c r="R73" s="170"/>
      <c r="S73" s="170"/>
      <c r="T73" s="170"/>
      <c r="U73" s="170"/>
      <c r="V73" s="170"/>
      <c r="W73" s="170"/>
      <c r="X73" s="171"/>
      <c r="Y73" s="171"/>
      <c r="Z73" s="171"/>
      <c r="AA73" s="171"/>
      <c r="AB73" s="171"/>
      <c r="AC73" s="259" t="s">
        <v>66</v>
      </c>
      <c r="AD73" s="259"/>
      <c r="AE73" s="259"/>
      <c r="AF73" s="259"/>
      <c r="AG73" s="260"/>
      <c r="AH73" s="260"/>
      <c r="AI73" s="260"/>
      <c r="AJ73" s="261"/>
      <c r="AK73" s="261"/>
      <c r="AL73" s="261"/>
      <c r="AM73" s="261"/>
      <c r="AN73" s="261"/>
      <c r="AO73" s="261"/>
      <c r="AP73" s="261"/>
      <c r="AQ73" s="261"/>
      <c r="AR73" s="261"/>
      <c r="AS73" s="261"/>
      <c r="AT73" s="261"/>
      <c r="AU73" s="261"/>
      <c r="AV73" s="261"/>
      <c r="AW73" s="261"/>
      <c r="AX73" s="261"/>
      <c r="AY73" s="262"/>
      <c r="AZ73" s="262"/>
      <c r="BA73" s="262"/>
      <c r="BB73" s="261"/>
      <c r="BC73" s="261"/>
      <c r="BD73" s="261"/>
      <c r="BE73" s="263"/>
      <c r="BF73" s="263"/>
      <c r="BG73" s="263"/>
      <c r="BH73" s="264"/>
      <c r="BI73" s="264"/>
      <c r="BJ73" s="264"/>
      <c r="BK73" s="262"/>
      <c r="BL73" s="262"/>
      <c r="BM73" s="262"/>
      <c r="BN73" s="262"/>
      <c r="BO73" s="262"/>
      <c r="BP73" s="262"/>
      <c r="BQ73" s="262"/>
      <c r="BR73" s="262"/>
      <c r="BS73" s="262"/>
      <c r="BT73" s="262"/>
      <c r="BU73" s="262"/>
      <c r="BV73" s="262"/>
      <c r="BW73" s="262"/>
      <c r="BX73" s="262"/>
      <c r="BY73" s="262"/>
      <c r="BZ73" s="262"/>
      <c r="CA73" s="262"/>
      <c r="CB73" s="262"/>
      <c r="CC73" s="262"/>
      <c r="CD73" s="262"/>
      <c r="CE73" s="262"/>
      <c r="CF73" s="262"/>
      <c r="CG73" s="262"/>
      <c r="CH73" s="262"/>
      <c r="CI73" s="265"/>
      <c r="CJ73" s="265"/>
      <c r="CK73" s="265"/>
      <c r="CL73" s="265"/>
      <c r="CM73" s="265"/>
      <c r="CN73" s="265"/>
      <c r="CO73" s="265"/>
      <c r="CP73" s="265"/>
      <c r="CQ73" s="265"/>
      <c r="CR73" s="265"/>
      <c r="CS73" s="265"/>
      <c r="CT73" s="265"/>
      <c r="CU73" s="265"/>
      <c r="CV73" s="265"/>
      <c r="CW73" s="265"/>
      <c r="CX73" s="265"/>
      <c r="CY73" s="265"/>
      <c r="CZ73" s="265"/>
      <c r="DA73" s="265"/>
      <c r="DB73" s="265"/>
      <c r="DC73" s="265"/>
      <c r="DD73" s="265"/>
      <c r="DE73" s="265"/>
      <c r="DF73" s="265"/>
      <c r="DG73" s="265"/>
      <c r="DH73" s="265"/>
      <c r="DI73" s="265"/>
      <c r="DJ73" s="265"/>
      <c r="DK73" s="265"/>
      <c r="DL73" s="265"/>
      <c r="DM73" s="266"/>
      <c r="DN73" s="266"/>
      <c r="DO73" s="266"/>
      <c r="DP73" s="265"/>
      <c r="DQ73" s="265"/>
      <c r="DR73" s="265"/>
      <c r="DS73" s="267"/>
      <c r="DT73" s="267"/>
      <c r="DU73" s="267"/>
      <c r="DV73" s="268"/>
      <c r="DW73" s="268"/>
      <c r="DX73" s="268"/>
      <c r="DY73" s="268"/>
      <c r="DZ73" s="268"/>
      <c r="EA73" s="268"/>
      <c r="EB73" s="167" t="str">
        <f t="shared" ref="EB73:EB118" si="6">IF(JB73&gt;0,JB73,"")</f>
        <v/>
      </c>
      <c r="EC73" s="167"/>
      <c r="ED73" s="167"/>
      <c r="EE73" s="167"/>
      <c r="EF73" s="167"/>
      <c r="EG73" s="167"/>
      <c r="EH73" s="167" t="str">
        <f t="shared" ref="EH73:EH118" si="7">IF(JH73&gt;0,JH73,"")</f>
        <v/>
      </c>
      <c r="EI73" s="167"/>
      <c r="EJ73" s="167"/>
      <c r="EK73" s="167"/>
      <c r="EL73" s="167"/>
      <c r="EM73" s="167"/>
      <c r="EN73" s="167"/>
      <c r="EO73" s="167"/>
      <c r="EP73" s="167"/>
      <c r="EQ73" s="167"/>
      <c r="ER73" s="167"/>
      <c r="ES73" s="167"/>
      <c r="ET73" s="167"/>
      <c r="EU73" s="167"/>
      <c r="EV73" s="167"/>
      <c r="EW73" s="167"/>
      <c r="EX73" s="167"/>
      <c r="EY73" s="167"/>
      <c r="FG73" s="155">
        <f>AG73</f>
        <v>0</v>
      </c>
      <c r="FH73" s="155"/>
      <c r="FI73" s="155"/>
      <c r="FJ73" s="155">
        <f>AJ73</f>
        <v>0</v>
      </c>
      <c r="FK73" s="155"/>
      <c r="FL73" s="155"/>
      <c r="FM73" s="155">
        <f>AM73</f>
        <v>0</v>
      </c>
      <c r="FN73" s="155"/>
      <c r="FO73" s="155"/>
      <c r="FP73" s="155">
        <f>AP73</f>
        <v>0</v>
      </c>
      <c r="FQ73" s="155"/>
      <c r="FR73" s="155"/>
      <c r="FS73" s="155">
        <f>AS73</f>
        <v>0</v>
      </c>
      <c r="FT73" s="155"/>
      <c r="FU73" s="155"/>
      <c r="FV73" s="155">
        <f>AV73</f>
        <v>0</v>
      </c>
      <c r="FW73" s="155"/>
      <c r="FX73" s="155"/>
      <c r="FY73" s="155">
        <f>AY73</f>
        <v>0</v>
      </c>
      <c r="FZ73" s="155"/>
      <c r="GA73" s="155"/>
      <c r="GB73" s="155">
        <f>BB73</f>
        <v>0</v>
      </c>
      <c r="GC73" s="155"/>
      <c r="GD73" s="155"/>
      <c r="GE73" s="155">
        <f>BE73</f>
        <v>0</v>
      </c>
      <c r="GF73" s="155"/>
      <c r="GG73" s="155"/>
      <c r="GH73" s="155">
        <f>BH73</f>
        <v>0</v>
      </c>
      <c r="GI73" s="155"/>
      <c r="GJ73" s="155"/>
      <c r="GK73" s="155">
        <f>BK73</f>
        <v>0</v>
      </c>
      <c r="GL73" s="155"/>
      <c r="GM73" s="155"/>
      <c r="GN73" s="155">
        <f>BN73</f>
        <v>0</v>
      </c>
      <c r="GO73" s="155"/>
      <c r="GP73" s="155"/>
      <c r="GQ73" s="155">
        <f>BQ73</f>
        <v>0</v>
      </c>
      <c r="GR73" s="155"/>
      <c r="GS73" s="155"/>
      <c r="GT73" s="155">
        <f>BT73</f>
        <v>0</v>
      </c>
      <c r="GU73" s="155"/>
      <c r="GV73" s="155"/>
      <c r="GW73" s="155">
        <f>BW73</f>
        <v>0</v>
      </c>
      <c r="GX73" s="155"/>
      <c r="GY73" s="155"/>
      <c r="GZ73" s="155">
        <f>BZ73</f>
        <v>0</v>
      </c>
      <c r="HA73" s="155"/>
      <c r="HB73" s="155"/>
      <c r="HC73" s="155">
        <f>CC73</f>
        <v>0</v>
      </c>
      <c r="HD73" s="155"/>
      <c r="HE73" s="155"/>
      <c r="HF73" s="155">
        <f>CF73</f>
        <v>0</v>
      </c>
      <c r="HG73" s="155"/>
      <c r="HH73" s="155"/>
      <c r="HI73" s="155">
        <f>CI73</f>
        <v>0</v>
      </c>
      <c r="HJ73" s="155"/>
      <c r="HK73" s="155"/>
      <c r="HL73" s="155">
        <f>CL73</f>
        <v>0</v>
      </c>
      <c r="HM73" s="155"/>
      <c r="HN73" s="155"/>
      <c r="HO73" s="155">
        <f>CO73</f>
        <v>0</v>
      </c>
      <c r="HP73" s="155"/>
      <c r="HQ73" s="155"/>
      <c r="HR73" s="155">
        <f>CR73</f>
        <v>0</v>
      </c>
      <c r="HS73" s="155"/>
      <c r="HT73" s="155"/>
      <c r="HU73" s="155">
        <f>CU73</f>
        <v>0</v>
      </c>
      <c r="HV73" s="155"/>
      <c r="HW73" s="155"/>
      <c r="HX73" s="155">
        <f>CX73</f>
        <v>0</v>
      </c>
      <c r="HY73" s="155"/>
      <c r="HZ73" s="155"/>
      <c r="IA73" s="155">
        <f>DA73</f>
        <v>0</v>
      </c>
      <c r="IB73" s="155"/>
      <c r="IC73" s="155"/>
      <c r="ID73" s="155">
        <f>DD73</f>
        <v>0</v>
      </c>
      <c r="IE73" s="155"/>
      <c r="IF73" s="155"/>
      <c r="IG73" s="155">
        <f>DG73</f>
        <v>0</v>
      </c>
      <c r="IH73" s="155"/>
      <c r="II73" s="155"/>
      <c r="IJ73" s="155">
        <f>DJ73</f>
        <v>0</v>
      </c>
      <c r="IK73" s="155"/>
      <c r="IL73" s="155"/>
      <c r="IM73" s="155">
        <f>DM73</f>
        <v>0</v>
      </c>
      <c r="IN73" s="155"/>
      <c r="IO73" s="155"/>
      <c r="IP73" s="155">
        <f>DP73</f>
        <v>0</v>
      </c>
      <c r="IQ73" s="155"/>
      <c r="IR73" s="155"/>
      <c r="IS73" s="155">
        <f>DS73</f>
        <v>0</v>
      </c>
      <c r="IT73" s="155"/>
      <c r="IU73" s="155"/>
      <c r="IV73" s="155">
        <f>DV73</f>
        <v>0</v>
      </c>
      <c r="IW73" s="155"/>
      <c r="IX73" s="155"/>
      <c r="IY73" s="155">
        <f>DY73</f>
        <v>0</v>
      </c>
      <c r="IZ73" s="155"/>
      <c r="JA73" s="155"/>
      <c r="JB73" s="156">
        <f t="shared" ref="JB73:JB104" si="8">FG73+FM73+FS73+FY73+GE73+GK73+GQ73+GW73+HC73+HI73+HO73+HU73+IA73+IG73+IM73</f>
        <v>0</v>
      </c>
      <c r="JC73" s="156"/>
      <c r="JD73" s="156"/>
      <c r="JE73" s="156"/>
      <c r="JF73" s="156"/>
      <c r="JG73" s="156"/>
      <c r="JH73" s="157">
        <f t="shared" ref="JH73:JH104" si="9">FJ73+FP73+FV73+GB73+GH73+GN73+GT73+GZ73+HF73+HL73+HR73+HX73+ID73+IJ73+IP73</f>
        <v>0</v>
      </c>
      <c r="JI73" s="157"/>
      <c r="JJ73" s="157"/>
      <c r="JK73" s="157"/>
      <c r="JL73" s="157"/>
      <c r="JM73" s="157"/>
      <c r="JN73" s="158"/>
      <c r="JO73" s="158"/>
      <c r="JP73" s="158"/>
      <c r="JQ73" s="158"/>
      <c r="JR73" s="158"/>
      <c r="JS73" s="158"/>
      <c r="JT73" s="159"/>
      <c r="JU73" s="159"/>
      <c r="JV73" s="159"/>
      <c r="JW73" s="159"/>
      <c r="JX73" s="159"/>
      <c r="JY73" s="159"/>
    </row>
    <row r="74" spans="1:285" ht="20.85" customHeight="1" x14ac:dyDescent="0.25">
      <c r="A74" s="170"/>
      <c r="B74" s="170"/>
      <c r="C74" s="170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  <c r="W74" s="170"/>
      <c r="X74" s="171"/>
      <c r="Y74" s="171"/>
      <c r="Z74" s="171"/>
      <c r="AA74" s="171"/>
      <c r="AB74" s="171"/>
      <c r="AC74" s="269" t="s">
        <v>67</v>
      </c>
      <c r="AD74" s="269"/>
      <c r="AE74" s="269"/>
      <c r="AF74" s="269"/>
      <c r="AG74" s="270" t="str">
        <f>IF(($V$9*AG73/1000)&gt;0,$V$9*AG73/1000,"")</f>
        <v/>
      </c>
      <c r="AH74" s="270"/>
      <c r="AI74" s="270"/>
      <c r="AJ74" s="271" t="str">
        <f>IF(($V$10*AJ73/1000)&gt;0,$V$10*AJ73/1000,"")</f>
        <v/>
      </c>
      <c r="AK74" s="271"/>
      <c r="AL74" s="271"/>
      <c r="AM74" s="271" t="str">
        <f>IF(($V$9*AM73/1000)&gt;0,$V$9*AM73/1000,"")</f>
        <v/>
      </c>
      <c r="AN74" s="271"/>
      <c r="AO74" s="271"/>
      <c r="AP74" s="271" t="str">
        <f>IF(($V$10*AP73/1000)&gt;0,$V$10*AP73/1000,"")</f>
        <v/>
      </c>
      <c r="AQ74" s="271"/>
      <c r="AR74" s="271"/>
      <c r="AS74" s="271" t="str">
        <f>IF(($V$9*AS73/1000)&gt;0,$V$9*AS73/1000,"")</f>
        <v/>
      </c>
      <c r="AT74" s="271"/>
      <c r="AU74" s="271"/>
      <c r="AV74" s="271" t="str">
        <f>IF(($V$10*AV73/1000)&gt;0,$V$10*AV73/1000,"")</f>
        <v/>
      </c>
      <c r="AW74" s="271"/>
      <c r="AX74" s="271"/>
      <c r="AY74" s="271" t="str">
        <f>IF(($V$9*AY73/1000)&gt;0,$V$9*AY73/1000,"")</f>
        <v/>
      </c>
      <c r="AZ74" s="271"/>
      <c r="BA74" s="271"/>
      <c r="BB74" s="271" t="str">
        <f>IF(($V$10*BB73/1000)&gt;0,$V$10*BB73/1000,"")</f>
        <v/>
      </c>
      <c r="BC74" s="271"/>
      <c r="BD74" s="271"/>
      <c r="BE74" s="272" t="str">
        <f>IF(($V$9*BE73/1000)&gt;0,$V$9*BE73/1000,"")</f>
        <v/>
      </c>
      <c r="BF74" s="272"/>
      <c r="BG74" s="272"/>
      <c r="BH74" s="271" t="str">
        <f>IF(($V$10*BH73/1000)&gt;0,$V$10*BH73/1000,"")</f>
        <v/>
      </c>
      <c r="BI74" s="271"/>
      <c r="BJ74" s="271"/>
      <c r="BK74" s="273" t="str">
        <f>IF(($V$9*BK73/1000)&gt;0,$V$9*BK73/1000,"")</f>
        <v/>
      </c>
      <c r="BL74" s="273"/>
      <c r="BM74" s="273"/>
      <c r="BN74" s="274" t="str">
        <f>IF(($V$10*BN73/1000)&gt;0,$V$10*BN73/1000,"")</f>
        <v/>
      </c>
      <c r="BO74" s="274"/>
      <c r="BP74" s="274"/>
      <c r="BQ74" s="274" t="str">
        <f>IF(($V$9*BQ73/1000)&gt;0,$V$9*BQ73/1000,"")</f>
        <v/>
      </c>
      <c r="BR74" s="274"/>
      <c r="BS74" s="274"/>
      <c r="BT74" s="274" t="str">
        <f>IF(($V$10*BT73/1000)&gt;0,$V$10*BT73/1000,"")</f>
        <v/>
      </c>
      <c r="BU74" s="274"/>
      <c r="BV74" s="274"/>
      <c r="BW74" s="274" t="str">
        <f>IF(($V$9*BW73/1000)&gt;0,$V$9*BW73/1000,"")</f>
        <v/>
      </c>
      <c r="BX74" s="274"/>
      <c r="BY74" s="274"/>
      <c r="BZ74" s="274" t="str">
        <f>IF(($V$10*BZ73/1000)&gt;0,$V$10*BZ73/1000,"")</f>
        <v/>
      </c>
      <c r="CA74" s="274"/>
      <c r="CB74" s="274"/>
      <c r="CC74" s="274" t="str">
        <f>IF(($V$9*CC73/1000)&gt;0,$V$9*CC73/1000,"")</f>
        <v/>
      </c>
      <c r="CD74" s="274"/>
      <c r="CE74" s="274"/>
      <c r="CF74" s="274" t="str">
        <f>IF(($V$10*CF73/1000)&gt;0,$V$10*CF73/1000,"")</f>
        <v/>
      </c>
      <c r="CG74" s="274"/>
      <c r="CH74" s="274"/>
      <c r="CI74" s="275" t="str">
        <f>IF(($V$9*CI73/1000)&gt;0,$V$9*CI73/1000,"")</f>
        <v/>
      </c>
      <c r="CJ74" s="275"/>
      <c r="CK74" s="275"/>
      <c r="CL74" s="271" t="str">
        <f>IF(($V$10*CL73/1000)&gt;0,$V$10*CL73/1000,"")</f>
        <v/>
      </c>
      <c r="CM74" s="271"/>
      <c r="CN74" s="271"/>
      <c r="CO74" s="271" t="str">
        <f>IF(($V$9*CO73/1000)&gt;0,$V$9*CO73/1000,"")</f>
        <v/>
      </c>
      <c r="CP74" s="271"/>
      <c r="CQ74" s="271"/>
      <c r="CR74" s="271" t="str">
        <f>IF(($V$10*CR73/1000)&gt;0,$V$10*CR73/1000,"")</f>
        <v/>
      </c>
      <c r="CS74" s="271"/>
      <c r="CT74" s="271"/>
      <c r="CU74" s="276" t="str">
        <f>IF(($V$9*CU73/1000)&gt;0,$V$9*CU73/1000,"")</f>
        <v/>
      </c>
      <c r="CV74" s="276"/>
      <c r="CW74" s="276"/>
      <c r="CX74" s="271" t="str">
        <f>IF(($V$10*CX73/1000)&gt;0,$V$10*CX73/1000,"")</f>
        <v/>
      </c>
      <c r="CY74" s="271"/>
      <c r="CZ74" s="271"/>
      <c r="DA74" s="271" t="str">
        <f>IF(($V$9*DA73/1000)&gt;0,$V$9*DA73/1000,"")</f>
        <v/>
      </c>
      <c r="DB74" s="271"/>
      <c r="DC74" s="271"/>
      <c r="DD74" s="271" t="str">
        <f>IF(($V$10*DD73/1000)&gt;0,$V$10*DD73/1000,"")</f>
        <v/>
      </c>
      <c r="DE74" s="271"/>
      <c r="DF74" s="271"/>
      <c r="DG74" s="271" t="str">
        <f>IF(($V$9*DG73/1000)&gt;0,$V$9*DG73/1000,"")</f>
        <v/>
      </c>
      <c r="DH74" s="271"/>
      <c r="DI74" s="271"/>
      <c r="DJ74" s="271" t="str">
        <f>IF(($V$10*DJ73/1000)&gt;0,$V$10*DJ73/1000,"")</f>
        <v/>
      </c>
      <c r="DK74" s="271"/>
      <c r="DL74" s="271"/>
      <c r="DM74" s="271" t="str">
        <f>IF(($V$9*DM73/1000)&gt;0,$V$9*DM73/1000,"")</f>
        <v/>
      </c>
      <c r="DN74" s="271"/>
      <c r="DO74" s="271"/>
      <c r="DP74" s="271" t="str">
        <f>IF(($V$10*DP73/1000)&gt;0,$V$10*DP73/1000,"")</f>
        <v/>
      </c>
      <c r="DQ74" s="271"/>
      <c r="DR74" s="271"/>
      <c r="DS74" s="277" t="str">
        <f>IF(($AK$12*DS73/1000)&gt;0,$AK$12*DS73/1000,"")</f>
        <v/>
      </c>
      <c r="DT74" s="277"/>
      <c r="DU74" s="277"/>
      <c r="DV74" s="277" t="str">
        <f>IF(($AK$12*DV73/1000)&gt;0,$AK$12*DV73/1000,"")</f>
        <v/>
      </c>
      <c r="DW74" s="277"/>
      <c r="DX74" s="277"/>
      <c r="DY74" s="277" t="str">
        <f>IF(($AK$12*DY73/1000)&gt;0,$AK$12*DY73/1000,"")</f>
        <v/>
      </c>
      <c r="DZ74" s="277"/>
      <c r="EA74" s="277"/>
      <c r="EB74" s="167" t="str">
        <f t="shared" si="6"/>
        <v/>
      </c>
      <c r="EC74" s="167"/>
      <c r="ED74" s="167"/>
      <c r="EE74" s="167"/>
      <c r="EF74" s="167"/>
      <c r="EG74" s="167"/>
      <c r="EH74" s="167" t="str">
        <f t="shared" si="7"/>
        <v/>
      </c>
      <c r="EI74" s="167"/>
      <c r="EJ74" s="167"/>
      <c r="EK74" s="167"/>
      <c r="EL74" s="167"/>
      <c r="EM74" s="167"/>
      <c r="EN74" s="167" t="str">
        <f>IF(JN74&gt;0,JN74,"")</f>
        <v/>
      </c>
      <c r="EO74" s="167"/>
      <c r="EP74" s="167"/>
      <c r="EQ74" s="167"/>
      <c r="ER74" s="167"/>
      <c r="ES74" s="167"/>
      <c r="ET74" s="167" t="str">
        <f>IF(JT74&gt;0,JT74,"")</f>
        <v/>
      </c>
      <c r="EU74" s="167"/>
      <c r="EV74" s="167"/>
      <c r="EW74" s="167"/>
      <c r="EX74" s="167"/>
      <c r="EY74" s="167"/>
      <c r="FG74" s="155">
        <f>$V$9*FG73/1000</f>
        <v>0</v>
      </c>
      <c r="FH74" s="155"/>
      <c r="FI74" s="155"/>
      <c r="FJ74" s="168">
        <f>$V$10*FJ73/1000</f>
        <v>0</v>
      </c>
      <c r="FK74" s="168"/>
      <c r="FL74" s="168"/>
      <c r="FM74" s="155">
        <f>$V$9*FM73/1000</f>
        <v>0</v>
      </c>
      <c r="FN74" s="155"/>
      <c r="FO74" s="155"/>
      <c r="FP74" s="168">
        <f>$V$10*FP73/1000</f>
        <v>0</v>
      </c>
      <c r="FQ74" s="168"/>
      <c r="FR74" s="168"/>
      <c r="FS74" s="155">
        <f>$V$9*FS73/1000</f>
        <v>0</v>
      </c>
      <c r="FT74" s="155"/>
      <c r="FU74" s="155"/>
      <c r="FV74" s="168">
        <f>$V$10*FV73/1000</f>
        <v>0</v>
      </c>
      <c r="FW74" s="168"/>
      <c r="FX74" s="168"/>
      <c r="FY74" s="155">
        <f>$V$9*FY73/1000</f>
        <v>0</v>
      </c>
      <c r="FZ74" s="155"/>
      <c r="GA74" s="155"/>
      <c r="GB74" s="168">
        <f>$V$10*GB73/1000</f>
        <v>0</v>
      </c>
      <c r="GC74" s="168"/>
      <c r="GD74" s="168"/>
      <c r="GE74" s="155">
        <f>$V$9*GE73/1000</f>
        <v>0</v>
      </c>
      <c r="GF74" s="155"/>
      <c r="GG74" s="155"/>
      <c r="GH74" s="168">
        <f>$V$10*GH73/1000</f>
        <v>0</v>
      </c>
      <c r="GI74" s="168"/>
      <c r="GJ74" s="168"/>
      <c r="GK74" s="155">
        <f>$V$9*GK73/1000</f>
        <v>0</v>
      </c>
      <c r="GL74" s="155"/>
      <c r="GM74" s="155"/>
      <c r="GN74" s="168">
        <f>$V$10*GN73/1000</f>
        <v>0</v>
      </c>
      <c r="GO74" s="168"/>
      <c r="GP74" s="168"/>
      <c r="GQ74" s="155">
        <f>$V$9*GQ73/1000</f>
        <v>0</v>
      </c>
      <c r="GR74" s="155"/>
      <c r="GS74" s="155"/>
      <c r="GT74" s="168">
        <f>$V$10*GT73/1000</f>
        <v>0</v>
      </c>
      <c r="GU74" s="168"/>
      <c r="GV74" s="168"/>
      <c r="GW74" s="155">
        <f>$V$9*GW73/1000</f>
        <v>0</v>
      </c>
      <c r="GX74" s="155"/>
      <c r="GY74" s="155"/>
      <c r="GZ74" s="168">
        <f>$V$10*GZ73/1000</f>
        <v>0</v>
      </c>
      <c r="HA74" s="168"/>
      <c r="HB74" s="168"/>
      <c r="HC74" s="155">
        <f>$V$9*HC73/1000</f>
        <v>0</v>
      </c>
      <c r="HD74" s="155"/>
      <c r="HE74" s="155"/>
      <c r="HF74" s="168">
        <f>$V$10*HF73/1000</f>
        <v>0</v>
      </c>
      <c r="HG74" s="168"/>
      <c r="HH74" s="168"/>
      <c r="HI74" s="155">
        <f>$V$9*HI73/1000</f>
        <v>0</v>
      </c>
      <c r="HJ74" s="155"/>
      <c r="HK74" s="155"/>
      <c r="HL74" s="168">
        <f>$V$10*HL73/1000</f>
        <v>0</v>
      </c>
      <c r="HM74" s="168"/>
      <c r="HN74" s="168"/>
      <c r="HO74" s="155">
        <f>$V$9*HO73/1000</f>
        <v>0</v>
      </c>
      <c r="HP74" s="155"/>
      <c r="HQ74" s="155"/>
      <c r="HR74" s="168">
        <f>$V$10*HR73/1000</f>
        <v>0</v>
      </c>
      <c r="HS74" s="168"/>
      <c r="HT74" s="168"/>
      <c r="HU74" s="155">
        <f>$V$9*HU73/1000</f>
        <v>0</v>
      </c>
      <c r="HV74" s="155"/>
      <c r="HW74" s="155"/>
      <c r="HX74" s="168">
        <f>$V$10*HX73/1000</f>
        <v>0</v>
      </c>
      <c r="HY74" s="168"/>
      <c r="HZ74" s="168"/>
      <c r="IA74" s="155">
        <f>$V$9*IA73/1000</f>
        <v>0</v>
      </c>
      <c r="IB74" s="155"/>
      <c r="IC74" s="155"/>
      <c r="ID74" s="168">
        <f>$V$10*ID73/1000</f>
        <v>0</v>
      </c>
      <c r="IE74" s="168"/>
      <c r="IF74" s="168"/>
      <c r="IG74" s="155">
        <f>$V$9*IG73/1000</f>
        <v>0</v>
      </c>
      <c r="IH74" s="155"/>
      <c r="II74" s="155"/>
      <c r="IJ74" s="168">
        <f>$V$10*IJ73/1000</f>
        <v>0</v>
      </c>
      <c r="IK74" s="168"/>
      <c r="IL74" s="168"/>
      <c r="IM74" s="155">
        <f>$V$9*IM73/1000</f>
        <v>0</v>
      </c>
      <c r="IN74" s="155"/>
      <c r="IO74" s="155"/>
      <c r="IP74" s="168">
        <f>$V$10*IP73/1000</f>
        <v>0</v>
      </c>
      <c r="IQ74" s="168"/>
      <c r="IR74" s="168"/>
      <c r="IS74" s="155">
        <f>$AK$12*IS73/1000</f>
        <v>0</v>
      </c>
      <c r="IT74" s="155"/>
      <c r="IU74" s="155"/>
      <c r="IV74" s="155">
        <f>$AK$12*IV73/1000</f>
        <v>0</v>
      </c>
      <c r="IW74" s="155"/>
      <c r="IX74" s="155"/>
      <c r="IY74" s="155">
        <f>$AK$12*IY73/1000</f>
        <v>0</v>
      </c>
      <c r="IZ74" s="155"/>
      <c r="JA74" s="155"/>
      <c r="JB74" s="156">
        <f t="shared" si="8"/>
        <v>0</v>
      </c>
      <c r="JC74" s="156"/>
      <c r="JD74" s="156"/>
      <c r="JE74" s="156"/>
      <c r="JF74" s="156"/>
      <c r="JG74" s="156"/>
      <c r="JH74" s="157">
        <f t="shared" si="9"/>
        <v>0</v>
      </c>
      <c r="JI74" s="157"/>
      <c r="JJ74" s="157"/>
      <c r="JK74" s="157"/>
      <c r="JL74" s="157"/>
      <c r="JM74" s="157"/>
      <c r="JN74" s="169">
        <f>JB74+JH74</f>
        <v>0</v>
      </c>
      <c r="JO74" s="169"/>
      <c r="JP74" s="169"/>
      <c r="JQ74" s="169"/>
      <c r="JR74" s="169"/>
      <c r="JS74" s="169"/>
      <c r="JT74" s="169">
        <f>SUM(IS74:JA74)</f>
        <v>0</v>
      </c>
      <c r="JU74" s="169"/>
      <c r="JV74" s="169"/>
      <c r="JW74" s="169"/>
      <c r="JX74" s="169"/>
      <c r="JY74" s="169"/>
    </row>
    <row r="75" spans="1:285" ht="11.25" customHeight="1" x14ac:dyDescent="0.25">
      <c r="A75" s="195" t="s">
        <v>87</v>
      </c>
      <c r="B75" s="195"/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5"/>
      <c r="T75" s="195"/>
      <c r="U75" s="195"/>
      <c r="V75" s="195"/>
      <c r="W75" s="195"/>
      <c r="X75" s="278"/>
      <c r="Y75" s="278"/>
      <c r="Z75" s="278"/>
      <c r="AA75" s="278"/>
      <c r="AB75" s="278"/>
      <c r="AC75" s="259" t="s">
        <v>66</v>
      </c>
      <c r="AD75" s="259"/>
      <c r="AE75" s="259"/>
      <c r="AF75" s="259"/>
      <c r="AG75" s="279"/>
      <c r="AH75" s="279"/>
      <c r="AI75" s="279"/>
      <c r="AJ75" s="262"/>
      <c r="AK75" s="262"/>
      <c r="AL75" s="262"/>
      <c r="AM75" s="262"/>
      <c r="AN75" s="262"/>
      <c r="AO75" s="262"/>
      <c r="AP75" s="262"/>
      <c r="AQ75" s="262"/>
      <c r="AR75" s="262"/>
      <c r="AS75" s="262"/>
      <c r="AT75" s="262"/>
      <c r="AU75" s="262"/>
      <c r="AV75" s="262"/>
      <c r="AW75" s="262"/>
      <c r="AX75" s="262"/>
      <c r="AY75" s="262"/>
      <c r="AZ75" s="262"/>
      <c r="BA75" s="262"/>
      <c r="BB75" s="262"/>
      <c r="BC75" s="262"/>
      <c r="BD75" s="262"/>
      <c r="BE75" s="280"/>
      <c r="BF75" s="280"/>
      <c r="BG75" s="280"/>
      <c r="BH75" s="262"/>
      <c r="BI75" s="262"/>
      <c r="BJ75" s="262"/>
      <c r="BK75" s="280"/>
      <c r="BL75" s="280"/>
      <c r="BM75" s="280"/>
      <c r="BN75" s="262"/>
      <c r="BO75" s="262"/>
      <c r="BP75" s="262"/>
      <c r="BQ75" s="262"/>
      <c r="BR75" s="262"/>
      <c r="BS75" s="262"/>
      <c r="BT75" s="262"/>
      <c r="BU75" s="262"/>
      <c r="BV75" s="262"/>
      <c r="BW75" s="262"/>
      <c r="BX75" s="262"/>
      <c r="BY75" s="262"/>
      <c r="BZ75" s="262"/>
      <c r="CA75" s="262"/>
      <c r="CB75" s="262"/>
      <c r="CC75" s="262"/>
      <c r="CD75" s="262"/>
      <c r="CE75" s="262"/>
      <c r="CF75" s="262"/>
      <c r="CG75" s="262"/>
      <c r="CH75" s="262"/>
      <c r="CI75" s="281"/>
      <c r="CJ75" s="281"/>
      <c r="CK75" s="281"/>
      <c r="CL75" s="262"/>
      <c r="CM75" s="262"/>
      <c r="CN75" s="262"/>
      <c r="CO75" s="262"/>
      <c r="CP75" s="262"/>
      <c r="CQ75" s="262"/>
      <c r="CR75" s="262"/>
      <c r="CS75" s="262"/>
      <c r="CT75" s="262"/>
      <c r="CU75" s="282"/>
      <c r="CV75" s="282"/>
      <c r="CW75" s="282"/>
      <c r="CX75" s="262"/>
      <c r="CY75" s="262"/>
      <c r="CZ75" s="262"/>
      <c r="DA75" s="262"/>
      <c r="DB75" s="262"/>
      <c r="DC75" s="262"/>
      <c r="DD75" s="262"/>
      <c r="DE75" s="262"/>
      <c r="DF75" s="262"/>
      <c r="DG75" s="262"/>
      <c r="DH75" s="262"/>
      <c r="DI75" s="262"/>
      <c r="DJ75" s="262"/>
      <c r="DK75" s="262"/>
      <c r="DL75" s="262"/>
      <c r="DM75" s="262"/>
      <c r="DN75" s="262"/>
      <c r="DO75" s="262"/>
      <c r="DP75" s="262"/>
      <c r="DQ75" s="262"/>
      <c r="DR75" s="262"/>
      <c r="DS75" s="267"/>
      <c r="DT75" s="267"/>
      <c r="DU75" s="267"/>
      <c r="DV75" s="268"/>
      <c r="DW75" s="268"/>
      <c r="DX75" s="268"/>
      <c r="DY75" s="268"/>
      <c r="DZ75" s="268"/>
      <c r="EA75" s="268"/>
      <c r="EB75" s="167" t="str">
        <f t="shared" si="6"/>
        <v/>
      </c>
      <c r="EC75" s="167"/>
      <c r="ED75" s="167"/>
      <c r="EE75" s="167"/>
      <c r="EF75" s="167"/>
      <c r="EG75" s="167"/>
      <c r="EH75" s="167" t="str">
        <f t="shared" si="7"/>
        <v/>
      </c>
      <c r="EI75" s="167"/>
      <c r="EJ75" s="167"/>
      <c r="EK75" s="167"/>
      <c r="EL75" s="167"/>
      <c r="EM75" s="167"/>
      <c r="EN75" s="167"/>
      <c r="EO75" s="167"/>
      <c r="EP75" s="167"/>
      <c r="EQ75" s="167"/>
      <c r="ER75" s="167"/>
      <c r="ES75" s="167"/>
      <c r="ET75" s="167"/>
      <c r="EU75" s="167"/>
      <c r="EV75" s="167"/>
      <c r="EW75" s="167"/>
      <c r="EX75" s="167"/>
      <c r="EY75" s="167"/>
      <c r="FG75" s="155">
        <f>AG75</f>
        <v>0</v>
      </c>
      <c r="FH75" s="155"/>
      <c r="FI75" s="155"/>
      <c r="FJ75" s="155">
        <f>AJ75</f>
        <v>0</v>
      </c>
      <c r="FK75" s="155"/>
      <c r="FL75" s="155"/>
      <c r="FM75" s="155">
        <f>AM75</f>
        <v>0</v>
      </c>
      <c r="FN75" s="155"/>
      <c r="FO75" s="155"/>
      <c r="FP75" s="155">
        <f>AP75</f>
        <v>0</v>
      </c>
      <c r="FQ75" s="155"/>
      <c r="FR75" s="155"/>
      <c r="FS75" s="155">
        <f>AS75</f>
        <v>0</v>
      </c>
      <c r="FT75" s="155"/>
      <c r="FU75" s="155"/>
      <c r="FV75" s="155">
        <f>AV75</f>
        <v>0</v>
      </c>
      <c r="FW75" s="155"/>
      <c r="FX75" s="155"/>
      <c r="FY75" s="155">
        <f>AY75</f>
        <v>0</v>
      </c>
      <c r="FZ75" s="155"/>
      <c r="GA75" s="155"/>
      <c r="GB75" s="155">
        <f>BB75</f>
        <v>0</v>
      </c>
      <c r="GC75" s="155"/>
      <c r="GD75" s="155"/>
      <c r="GE75" s="155">
        <f>BE75</f>
        <v>0</v>
      </c>
      <c r="GF75" s="155"/>
      <c r="GG75" s="155"/>
      <c r="GH75" s="155">
        <f>BH75</f>
        <v>0</v>
      </c>
      <c r="GI75" s="155"/>
      <c r="GJ75" s="155"/>
      <c r="GK75" s="155">
        <f>BK75</f>
        <v>0</v>
      </c>
      <c r="GL75" s="155"/>
      <c r="GM75" s="155"/>
      <c r="GN75" s="155">
        <f>BN75</f>
        <v>0</v>
      </c>
      <c r="GO75" s="155"/>
      <c r="GP75" s="155"/>
      <c r="GQ75" s="155">
        <f>BQ75</f>
        <v>0</v>
      </c>
      <c r="GR75" s="155"/>
      <c r="GS75" s="155"/>
      <c r="GT75" s="155">
        <f>BT75</f>
        <v>0</v>
      </c>
      <c r="GU75" s="155"/>
      <c r="GV75" s="155"/>
      <c r="GW75" s="155">
        <f>BW75</f>
        <v>0</v>
      </c>
      <c r="GX75" s="155"/>
      <c r="GY75" s="155"/>
      <c r="GZ75" s="155">
        <f>BZ75</f>
        <v>0</v>
      </c>
      <c r="HA75" s="155"/>
      <c r="HB75" s="155"/>
      <c r="HC75" s="155">
        <f>CC75</f>
        <v>0</v>
      </c>
      <c r="HD75" s="155"/>
      <c r="HE75" s="155"/>
      <c r="HF75" s="155">
        <f>CF75</f>
        <v>0</v>
      </c>
      <c r="HG75" s="155"/>
      <c r="HH75" s="155"/>
      <c r="HI75" s="155">
        <f>CI75</f>
        <v>0</v>
      </c>
      <c r="HJ75" s="155"/>
      <c r="HK75" s="155"/>
      <c r="HL75" s="155">
        <f>CL75</f>
        <v>0</v>
      </c>
      <c r="HM75" s="155"/>
      <c r="HN75" s="155"/>
      <c r="HO75" s="155">
        <f>CO75</f>
        <v>0</v>
      </c>
      <c r="HP75" s="155"/>
      <c r="HQ75" s="155"/>
      <c r="HR75" s="155">
        <f>CR75</f>
        <v>0</v>
      </c>
      <c r="HS75" s="155"/>
      <c r="HT75" s="155"/>
      <c r="HU75" s="155">
        <f>CU75</f>
        <v>0</v>
      </c>
      <c r="HV75" s="155"/>
      <c r="HW75" s="155"/>
      <c r="HX75" s="155">
        <f>CX75</f>
        <v>0</v>
      </c>
      <c r="HY75" s="155"/>
      <c r="HZ75" s="155"/>
      <c r="IA75" s="155">
        <f>DA75</f>
        <v>0</v>
      </c>
      <c r="IB75" s="155"/>
      <c r="IC75" s="155"/>
      <c r="ID75" s="155">
        <f>DD75</f>
        <v>0</v>
      </c>
      <c r="IE75" s="155"/>
      <c r="IF75" s="155"/>
      <c r="IG75" s="155">
        <f>DG75</f>
        <v>0</v>
      </c>
      <c r="IH75" s="155"/>
      <c r="II75" s="155"/>
      <c r="IJ75" s="155">
        <f>DJ75</f>
        <v>0</v>
      </c>
      <c r="IK75" s="155"/>
      <c r="IL75" s="155"/>
      <c r="IM75" s="155">
        <f>DM75</f>
        <v>0</v>
      </c>
      <c r="IN75" s="155"/>
      <c r="IO75" s="155"/>
      <c r="IP75" s="155">
        <f>DP75</f>
        <v>0</v>
      </c>
      <c r="IQ75" s="155"/>
      <c r="IR75" s="155"/>
      <c r="IS75" s="155">
        <f>DS75</f>
        <v>0</v>
      </c>
      <c r="IT75" s="155"/>
      <c r="IU75" s="155"/>
      <c r="IV75" s="155">
        <f>DV75</f>
        <v>0</v>
      </c>
      <c r="IW75" s="155"/>
      <c r="IX75" s="155"/>
      <c r="IY75" s="155">
        <f>DY75</f>
        <v>0</v>
      </c>
      <c r="IZ75" s="155"/>
      <c r="JA75" s="155"/>
      <c r="JB75" s="180">
        <f t="shared" si="8"/>
        <v>0</v>
      </c>
      <c r="JC75" s="180"/>
      <c r="JD75" s="180"/>
      <c r="JE75" s="180"/>
      <c r="JF75" s="180"/>
      <c r="JG75" s="180"/>
      <c r="JH75" s="181">
        <f t="shared" si="9"/>
        <v>0</v>
      </c>
      <c r="JI75" s="181"/>
      <c r="JJ75" s="181"/>
      <c r="JK75" s="181"/>
      <c r="JL75" s="181"/>
      <c r="JM75" s="181"/>
      <c r="JN75" s="182"/>
      <c r="JO75" s="182"/>
      <c r="JP75" s="182"/>
      <c r="JQ75" s="182"/>
      <c r="JR75" s="182"/>
      <c r="JS75" s="182"/>
      <c r="JT75" s="183"/>
      <c r="JU75" s="183"/>
      <c r="JV75" s="183"/>
      <c r="JW75" s="183"/>
      <c r="JX75" s="183"/>
      <c r="JY75" s="183"/>
    </row>
    <row r="76" spans="1:285" ht="17.100000000000001" customHeight="1" x14ac:dyDescent="0.25">
      <c r="A76" s="195"/>
      <c r="B76" s="195"/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5"/>
      <c r="T76" s="195"/>
      <c r="U76" s="195"/>
      <c r="V76" s="195"/>
      <c r="W76" s="195"/>
      <c r="X76" s="278"/>
      <c r="Y76" s="278"/>
      <c r="Z76" s="278"/>
      <c r="AA76" s="278"/>
      <c r="AB76" s="278"/>
      <c r="AC76" s="269" t="s">
        <v>67</v>
      </c>
      <c r="AD76" s="269"/>
      <c r="AE76" s="269"/>
      <c r="AF76" s="269"/>
      <c r="AG76" s="283" t="str">
        <f>IF(($V$9*AG75/1000)&gt;0,$V$9*AG75/1000,"")</f>
        <v/>
      </c>
      <c r="AH76" s="283"/>
      <c r="AI76" s="283"/>
      <c r="AJ76" s="284" t="str">
        <f>IF(($V$10*AJ75/1000)&gt;0,$V$10*AJ75/1000,"")</f>
        <v/>
      </c>
      <c r="AK76" s="284"/>
      <c r="AL76" s="284"/>
      <c r="AM76" s="284" t="str">
        <f>IF(($V$9*AM75/1000)&gt;0,$V$9*AM75/1000,"")</f>
        <v/>
      </c>
      <c r="AN76" s="284"/>
      <c r="AO76" s="284"/>
      <c r="AP76" s="284" t="str">
        <f>IF(($V$10*AP75/1000)&gt;0,$V$10*AP75/1000,"")</f>
        <v/>
      </c>
      <c r="AQ76" s="284"/>
      <c r="AR76" s="284"/>
      <c r="AS76" s="284" t="str">
        <f>IF(($V$9*AS75/1000)&gt;0,$V$9*AS75/1000,"")</f>
        <v/>
      </c>
      <c r="AT76" s="284"/>
      <c r="AU76" s="284"/>
      <c r="AV76" s="284" t="str">
        <f>IF(($V$10*AV75/1000)&gt;0,$V$10*AV75/1000,"")</f>
        <v/>
      </c>
      <c r="AW76" s="284"/>
      <c r="AX76" s="284"/>
      <c r="AY76" s="284" t="str">
        <f>IF(($V$9*AY75/1000)&gt;0,$V$9*AY75/1000,"")</f>
        <v/>
      </c>
      <c r="AZ76" s="284"/>
      <c r="BA76" s="284"/>
      <c r="BB76" s="284" t="str">
        <f>IF(($V$10*BB75/1000)&gt;0,$V$10*BB75/1000,"")</f>
        <v/>
      </c>
      <c r="BC76" s="284"/>
      <c r="BD76" s="284"/>
      <c r="BE76" s="285" t="str">
        <f>IF(($V$9*BE75/1000)&gt;0,$V$9*BE75/1000,"")</f>
        <v/>
      </c>
      <c r="BF76" s="285"/>
      <c r="BG76" s="285"/>
      <c r="BH76" s="284" t="str">
        <f>IF(($V$10*BH75/1000)&gt;0,$V$10*BH75/1000,"")</f>
        <v/>
      </c>
      <c r="BI76" s="284"/>
      <c r="BJ76" s="284"/>
      <c r="BK76" s="285" t="str">
        <f>IF(($V$9*BK75/1000)&gt;0,$V$9*BK75/1000,"")</f>
        <v/>
      </c>
      <c r="BL76" s="285"/>
      <c r="BM76" s="285"/>
      <c r="BN76" s="284" t="str">
        <f>IF(($V$10*BN75/1000)&gt;0,$V$10*BN75/1000,"")</f>
        <v/>
      </c>
      <c r="BO76" s="284"/>
      <c r="BP76" s="284"/>
      <c r="BQ76" s="284" t="str">
        <f>IF(($V$9*BQ75/1000)&gt;0,$V$9*BQ75/1000,"")</f>
        <v/>
      </c>
      <c r="BR76" s="284"/>
      <c r="BS76" s="284"/>
      <c r="BT76" s="284" t="str">
        <f>IF(($V$10*BT75/1000)&gt;0,$V$10*BT75/1000,"")</f>
        <v/>
      </c>
      <c r="BU76" s="284"/>
      <c r="BV76" s="284"/>
      <c r="BW76" s="284" t="str">
        <f>IF(($V$9*BW75/1000)&gt;0,$V$9*BW75/1000,"")</f>
        <v/>
      </c>
      <c r="BX76" s="284"/>
      <c r="BY76" s="284"/>
      <c r="BZ76" s="284" t="str">
        <f>IF(($V$10*BZ75/1000)&gt;0,$V$10*BZ75/1000,"")</f>
        <v/>
      </c>
      <c r="CA76" s="284"/>
      <c r="CB76" s="284"/>
      <c r="CC76" s="284" t="str">
        <f>IF(($V$9*CC75/1000)&gt;0,$V$9*CC75/1000,"")</f>
        <v/>
      </c>
      <c r="CD76" s="284"/>
      <c r="CE76" s="284"/>
      <c r="CF76" s="284" t="str">
        <f>IF(($V$10*CF75/1000)&gt;0,$V$10*CF75/1000,"")</f>
        <v/>
      </c>
      <c r="CG76" s="284"/>
      <c r="CH76" s="284"/>
      <c r="CI76" s="286" t="str">
        <f>IF(($V$9*CI75/1000)&gt;0,$V$9*CI75/1000,"")</f>
        <v/>
      </c>
      <c r="CJ76" s="286"/>
      <c r="CK76" s="286"/>
      <c r="CL76" s="284" t="str">
        <f>IF(($V$10*CL75/1000)&gt;0,$V$10*CL75/1000,"")</f>
        <v/>
      </c>
      <c r="CM76" s="284"/>
      <c r="CN76" s="284"/>
      <c r="CO76" s="284" t="str">
        <f>IF(($V$9*CO75/1000)&gt;0,$V$9*CO75/1000,"")</f>
        <v/>
      </c>
      <c r="CP76" s="284"/>
      <c r="CQ76" s="284"/>
      <c r="CR76" s="284" t="str">
        <f>IF(($V$10*CR75/1000)&gt;0,$V$10*CR75/1000,"")</f>
        <v/>
      </c>
      <c r="CS76" s="284"/>
      <c r="CT76" s="284"/>
      <c r="CU76" s="287" t="str">
        <f>IF(($V$9*CU75/1000)&gt;0,$V$9*CU75/1000,"")</f>
        <v/>
      </c>
      <c r="CV76" s="287"/>
      <c r="CW76" s="287"/>
      <c r="CX76" s="284" t="str">
        <f>IF(($V$10*CX75/1000)&gt;0,$V$10*CX75/1000,"")</f>
        <v/>
      </c>
      <c r="CY76" s="284"/>
      <c r="CZ76" s="284"/>
      <c r="DA76" s="284" t="str">
        <f>IF(($V$9*DA75/1000)&gt;0,$V$9*DA75/1000,"")</f>
        <v/>
      </c>
      <c r="DB76" s="284"/>
      <c r="DC76" s="284"/>
      <c r="DD76" s="284" t="str">
        <f>IF(($V$10*DD75/1000)&gt;0,$V$10*DD75/1000,"")</f>
        <v/>
      </c>
      <c r="DE76" s="284"/>
      <c r="DF76" s="284"/>
      <c r="DG76" s="284" t="str">
        <f>IF(($V$9*DG75/1000)&gt;0,$V$9*DG75/1000,"")</f>
        <v/>
      </c>
      <c r="DH76" s="284"/>
      <c r="DI76" s="284"/>
      <c r="DJ76" s="284" t="str">
        <f>IF(($V$10*DJ75/1000)&gt;0,$V$10*DJ75/1000,"")</f>
        <v/>
      </c>
      <c r="DK76" s="284"/>
      <c r="DL76" s="284"/>
      <c r="DM76" s="284" t="str">
        <f>IF(($V$9*DM75/1000)&gt;0,$V$9*DM75/1000,"")</f>
        <v/>
      </c>
      <c r="DN76" s="284"/>
      <c r="DO76" s="284"/>
      <c r="DP76" s="284" t="str">
        <f>IF(($V$10*DP75/1000)&gt;0,$V$10*DP75/1000,"")</f>
        <v/>
      </c>
      <c r="DQ76" s="284"/>
      <c r="DR76" s="284"/>
      <c r="DS76" s="288" t="str">
        <f>IF(($AK$12*DS75/1000)&gt;0,$AK$12*DS75/1000,"")</f>
        <v/>
      </c>
      <c r="DT76" s="288"/>
      <c r="DU76" s="288"/>
      <c r="DV76" s="288" t="str">
        <f>IF(($AK$12*DV75/1000)&gt;0,$AK$12*DV75/1000,"")</f>
        <v/>
      </c>
      <c r="DW76" s="288"/>
      <c r="DX76" s="288"/>
      <c r="DY76" s="288" t="str">
        <f>IF(($AK$12*DY75/1000)&gt;0,$AK$12*DY75/1000,"")</f>
        <v/>
      </c>
      <c r="DZ76" s="288"/>
      <c r="EA76" s="288"/>
      <c r="EB76" s="167" t="str">
        <f t="shared" si="6"/>
        <v/>
      </c>
      <c r="EC76" s="167"/>
      <c r="ED76" s="167"/>
      <c r="EE76" s="167"/>
      <c r="EF76" s="167"/>
      <c r="EG76" s="167"/>
      <c r="EH76" s="167" t="str">
        <f t="shared" si="7"/>
        <v/>
      </c>
      <c r="EI76" s="167"/>
      <c r="EJ76" s="167"/>
      <c r="EK76" s="167"/>
      <c r="EL76" s="167"/>
      <c r="EM76" s="167"/>
      <c r="EN76" s="167" t="str">
        <f>IF(JN76&gt;0,JN76,"")</f>
        <v/>
      </c>
      <c r="EO76" s="167"/>
      <c r="EP76" s="167"/>
      <c r="EQ76" s="167"/>
      <c r="ER76" s="167"/>
      <c r="ES76" s="167"/>
      <c r="ET76" s="167" t="str">
        <f>IF(JT76&gt;0,JT76,"")</f>
        <v/>
      </c>
      <c r="EU76" s="167"/>
      <c r="EV76" s="167"/>
      <c r="EW76" s="167"/>
      <c r="EX76" s="167"/>
      <c r="EY76" s="167"/>
      <c r="FG76" s="155">
        <f>$V$9*FG75/1000</f>
        <v>0</v>
      </c>
      <c r="FH76" s="155"/>
      <c r="FI76" s="155"/>
      <c r="FJ76" s="168">
        <f>$V$10*FJ75/1000</f>
        <v>0</v>
      </c>
      <c r="FK76" s="168"/>
      <c r="FL76" s="168"/>
      <c r="FM76" s="155">
        <f>$V$9*FM75/1000</f>
        <v>0</v>
      </c>
      <c r="FN76" s="155"/>
      <c r="FO76" s="155"/>
      <c r="FP76" s="168">
        <f>$V$10*FP75/1000</f>
        <v>0</v>
      </c>
      <c r="FQ76" s="168"/>
      <c r="FR76" s="168"/>
      <c r="FS76" s="155">
        <f>$V$9*FS75/1000</f>
        <v>0</v>
      </c>
      <c r="FT76" s="155"/>
      <c r="FU76" s="155"/>
      <c r="FV76" s="168">
        <f>$V$10*FV75/1000</f>
        <v>0</v>
      </c>
      <c r="FW76" s="168"/>
      <c r="FX76" s="168"/>
      <c r="FY76" s="155">
        <f>$V$9*FY75/1000</f>
        <v>0</v>
      </c>
      <c r="FZ76" s="155"/>
      <c r="GA76" s="155"/>
      <c r="GB76" s="168">
        <f>$V$10*GB75/1000</f>
        <v>0</v>
      </c>
      <c r="GC76" s="168"/>
      <c r="GD76" s="168"/>
      <c r="GE76" s="155">
        <f>$V$9*GE75/1000</f>
        <v>0</v>
      </c>
      <c r="GF76" s="155"/>
      <c r="GG76" s="155"/>
      <c r="GH76" s="168">
        <f>$V$10*GH75/1000</f>
        <v>0</v>
      </c>
      <c r="GI76" s="168"/>
      <c r="GJ76" s="168"/>
      <c r="GK76" s="155">
        <f>$V$9*GK75/1000</f>
        <v>0</v>
      </c>
      <c r="GL76" s="155"/>
      <c r="GM76" s="155"/>
      <c r="GN76" s="168">
        <f>$V$10*GN75/1000</f>
        <v>0</v>
      </c>
      <c r="GO76" s="168"/>
      <c r="GP76" s="168"/>
      <c r="GQ76" s="155">
        <f>$V$9*GQ75/1000</f>
        <v>0</v>
      </c>
      <c r="GR76" s="155"/>
      <c r="GS76" s="155"/>
      <c r="GT76" s="168">
        <f>$V$10*GT75/1000</f>
        <v>0</v>
      </c>
      <c r="GU76" s="168"/>
      <c r="GV76" s="168"/>
      <c r="GW76" s="155">
        <f>$V$9*GW75/1000</f>
        <v>0</v>
      </c>
      <c r="GX76" s="155"/>
      <c r="GY76" s="155"/>
      <c r="GZ76" s="168">
        <f>$V$10*GZ75/1000</f>
        <v>0</v>
      </c>
      <c r="HA76" s="168"/>
      <c r="HB76" s="168"/>
      <c r="HC76" s="155">
        <f>$V$9*HC75/1000</f>
        <v>0</v>
      </c>
      <c r="HD76" s="155"/>
      <c r="HE76" s="155"/>
      <c r="HF76" s="168">
        <f>$V$10*HF75/1000</f>
        <v>0</v>
      </c>
      <c r="HG76" s="168"/>
      <c r="HH76" s="168"/>
      <c r="HI76" s="155">
        <f>$V$9*HI75/1000</f>
        <v>0</v>
      </c>
      <c r="HJ76" s="155"/>
      <c r="HK76" s="155"/>
      <c r="HL76" s="168">
        <f>$V$10*HL75/1000</f>
        <v>0</v>
      </c>
      <c r="HM76" s="168"/>
      <c r="HN76" s="168"/>
      <c r="HO76" s="155">
        <f>$V$9*HO75/1000</f>
        <v>0</v>
      </c>
      <c r="HP76" s="155"/>
      <c r="HQ76" s="155"/>
      <c r="HR76" s="168">
        <f>$V$10*HR75/1000</f>
        <v>0</v>
      </c>
      <c r="HS76" s="168"/>
      <c r="HT76" s="168"/>
      <c r="HU76" s="155">
        <f>$V$9*HU75/1000</f>
        <v>0</v>
      </c>
      <c r="HV76" s="155"/>
      <c r="HW76" s="155"/>
      <c r="HX76" s="168">
        <f>$V$10*HX75/1000</f>
        <v>0</v>
      </c>
      <c r="HY76" s="168"/>
      <c r="HZ76" s="168"/>
      <c r="IA76" s="155">
        <f>$V$9*IA75/1000</f>
        <v>0</v>
      </c>
      <c r="IB76" s="155"/>
      <c r="IC76" s="155"/>
      <c r="ID76" s="168">
        <f>$V$10*ID75/1000</f>
        <v>0</v>
      </c>
      <c r="IE76" s="168"/>
      <c r="IF76" s="168"/>
      <c r="IG76" s="155">
        <f>$V$9*IG75/1000</f>
        <v>0</v>
      </c>
      <c r="IH76" s="155"/>
      <c r="II76" s="155"/>
      <c r="IJ76" s="168">
        <f>$V$10*IJ75/1000</f>
        <v>0</v>
      </c>
      <c r="IK76" s="168"/>
      <c r="IL76" s="168"/>
      <c r="IM76" s="155">
        <f>$V$9*IM75/1000</f>
        <v>0</v>
      </c>
      <c r="IN76" s="155"/>
      <c r="IO76" s="155"/>
      <c r="IP76" s="168">
        <f>$V$10*IP75/1000</f>
        <v>0</v>
      </c>
      <c r="IQ76" s="168"/>
      <c r="IR76" s="168"/>
      <c r="IS76" s="155">
        <f>$AK$12*IS75/1000</f>
        <v>0</v>
      </c>
      <c r="IT76" s="155"/>
      <c r="IU76" s="155"/>
      <c r="IV76" s="155">
        <f>$AK$12*IV75/1000</f>
        <v>0</v>
      </c>
      <c r="IW76" s="155"/>
      <c r="IX76" s="155"/>
      <c r="IY76" s="155">
        <f>$AK$12*IY75/1000</f>
        <v>0</v>
      </c>
      <c r="IZ76" s="155"/>
      <c r="JA76" s="155"/>
      <c r="JB76" s="180">
        <f t="shared" si="8"/>
        <v>0</v>
      </c>
      <c r="JC76" s="180"/>
      <c r="JD76" s="180"/>
      <c r="JE76" s="180"/>
      <c r="JF76" s="180"/>
      <c r="JG76" s="180"/>
      <c r="JH76" s="181">
        <f t="shared" si="9"/>
        <v>0</v>
      </c>
      <c r="JI76" s="181"/>
      <c r="JJ76" s="181"/>
      <c r="JK76" s="181"/>
      <c r="JL76" s="181"/>
      <c r="JM76" s="181"/>
      <c r="JN76" s="188">
        <f>JB76+JH76</f>
        <v>0</v>
      </c>
      <c r="JO76" s="188"/>
      <c r="JP76" s="188"/>
      <c r="JQ76" s="188"/>
      <c r="JR76" s="188"/>
      <c r="JS76" s="188"/>
      <c r="JT76" s="188">
        <f>SUM(IS76:JA76)</f>
        <v>0</v>
      </c>
      <c r="JU76" s="188"/>
      <c r="JV76" s="188"/>
      <c r="JW76" s="188"/>
      <c r="JX76" s="188"/>
      <c r="JY76" s="188"/>
    </row>
    <row r="77" spans="1:285" ht="11.25" customHeight="1" x14ac:dyDescent="0.25">
      <c r="A77" s="170" t="s">
        <v>88</v>
      </c>
      <c r="B77" s="170"/>
      <c r="C77" s="170"/>
      <c r="D77" s="170"/>
      <c r="E77" s="170"/>
      <c r="F77" s="170"/>
      <c r="G77" s="170"/>
      <c r="H77" s="170"/>
      <c r="I77" s="170"/>
      <c r="J77" s="170"/>
      <c r="K77" s="170"/>
      <c r="L77" s="170"/>
      <c r="M77" s="170"/>
      <c r="N77" s="170"/>
      <c r="O77" s="170"/>
      <c r="P77" s="170"/>
      <c r="Q77" s="170"/>
      <c r="R77" s="170"/>
      <c r="S77" s="170"/>
      <c r="T77" s="170"/>
      <c r="U77" s="170"/>
      <c r="V77" s="170"/>
      <c r="W77" s="170"/>
      <c r="X77" s="171"/>
      <c r="Y77" s="171"/>
      <c r="Z77" s="171"/>
      <c r="AA77" s="171"/>
      <c r="AB77" s="171"/>
      <c r="AC77" s="259" t="s">
        <v>66</v>
      </c>
      <c r="AD77" s="259"/>
      <c r="AE77" s="259"/>
      <c r="AF77" s="259"/>
      <c r="AG77" s="279"/>
      <c r="AH77" s="279"/>
      <c r="AI77" s="279"/>
      <c r="AJ77" s="262"/>
      <c r="AK77" s="262"/>
      <c r="AL77" s="262"/>
      <c r="AM77" s="262"/>
      <c r="AN77" s="262"/>
      <c r="AO77" s="262"/>
      <c r="AP77" s="262"/>
      <c r="AQ77" s="262"/>
      <c r="AR77" s="262"/>
      <c r="AS77" s="262"/>
      <c r="AT77" s="262"/>
      <c r="AU77" s="262"/>
      <c r="AV77" s="262"/>
      <c r="AW77" s="262"/>
      <c r="AX77" s="262"/>
      <c r="AY77" s="262"/>
      <c r="AZ77" s="262"/>
      <c r="BA77" s="262"/>
      <c r="BB77" s="262"/>
      <c r="BC77" s="262"/>
      <c r="BD77" s="262"/>
      <c r="BE77" s="280"/>
      <c r="BF77" s="280"/>
      <c r="BG77" s="280"/>
      <c r="BH77" s="262"/>
      <c r="BI77" s="262"/>
      <c r="BJ77" s="262"/>
      <c r="BK77" s="280"/>
      <c r="BL77" s="280"/>
      <c r="BM77" s="280"/>
      <c r="BN77" s="262"/>
      <c r="BO77" s="262"/>
      <c r="BP77" s="262"/>
      <c r="BQ77" s="262"/>
      <c r="BR77" s="262"/>
      <c r="BS77" s="262"/>
      <c r="BT77" s="262"/>
      <c r="BU77" s="262"/>
      <c r="BV77" s="262"/>
      <c r="BW77" s="262"/>
      <c r="BX77" s="262"/>
      <c r="BY77" s="262"/>
      <c r="BZ77" s="262"/>
      <c r="CA77" s="262"/>
      <c r="CB77" s="262"/>
      <c r="CC77" s="262"/>
      <c r="CD77" s="262"/>
      <c r="CE77" s="262"/>
      <c r="CF77" s="262"/>
      <c r="CG77" s="262"/>
      <c r="CH77" s="262"/>
      <c r="CI77" s="281"/>
      <c r="CJ77" s="281"/>
      <c r="CK77" s="281"/>
      <c r="CL77" s="262"/>
      <c r="CM77" s="262"/>
      <c r="CN77" s="262"/>
      <c r="CO77" s="262"/>
      <c r="CP77" s="262"/>
      <c r="CQ77" s="262"/>
      <c r="CR77" s="262"/>
      <c r="CS77" s="262"/>
      <c r="CT77" s="262"/>
      <c r="CU77" s="282"/>
      <c r="CV77" s="282"/>
      <c r="CW77" s="282"/>
      <c r="CX77" s="262"/>
      <c r="CY77" s="262"/>
      <c r="CZ77" s="262"/>
      <c r="DA77" s="262"/>
      <c r="DB77" s="262"/>
      <c r="DC77" s="262"/>
      <c r="DD77" s="262"/>
      <c r="DE77" s="262"/>
      <c r="DF77" s="262"/>
      <c r="DG77" s="262"/>
      <c r="DH77" s="262"/>
      <c r="DI77" s="262"/>
      <c r="DJ77" s="262"/>
      <c r="DK77" s="262"/>
      <c r="DL77" s="262"/>
      <c r="DM77" s="262"/>
      <c r="DN77" s="262"/>
      <c r="DO77" s="262"/>
      <c r="DP77" s="262"/>
      <c r="DQ77" s="262"/>
      <c r="DR77" s="262"/>
      <c r="DS77" s="267"/>
      <c r="DT77" s="267"/>
      <c r="DU77" s="267"/>
      <c r="DV77" s="268"/>
      <c r="DW77" s="268"/>
      <c r="DX77" s="268"/>
      <c r="DY77" s="268"/>
      <c r="DZ77" s="268"/>
      <c r="EA77" s="268"/>
      <c r="EB77" s="167" t="str">
        <f t="shared" si="6"/>
        <v/>
      </c>
      <c r="EC77" s="167"/>
      <c r="ED77" s="167"/>
      <c r="EE77" s="167"/>
      <c r="EF77" s="167"/>
      <c r="EG77" s="167"/>
      <c r="EH77" s="167" t="str">
        <f t="shared" si="7"/>
        <v/>
      </c>
      <c r="EI77" s="167"/>
      <c r="EJ77" s="167"/>
      <c r="EK77" s="167"/>
      <c r="EL77" s="167"/>
      <c r="EM77" s="167"/>
      <c r="EN77" s="167"/>
      <c r="EO77" s="167"/>
      <c r="EP77" s="167"/>
      <c r="EQ77" s="167"/>
      <c r="ER77" s="167"/>
      <c r="ES77" s="167"/>
      <c r="ET77" s="167"/>
      <c r="EU77" s="167"/>
      <c r="EV77" s="167"/>
      <c r="EW77" s="167"/>
      <c r="EX77" s="167"/>
      <c r="EY77" s="167"/>
      <c r="FG77" s="155">
        <f>AG77</f>
        <v>0</v>
      </c>
      <c r="FH77" s="155"/>
      <c r="FI77" s="155"/>
      <c r="FJ77" s="155">
        <f>AJ77</f>
        <v>0</v>
      </c>
      <c r="FK77" s="155"/>
      <c r="FL77" s="155"/>
      <c r="FM77" s="155">
        <f>AM77</f>
        <v>0</v>
      </c>
      <c r="FN77" s="155"/>
      <c r="FO77" s="155"/>
      <c r="FP77" s="155">
        <f>AP77</f>
        <v>0</v>
      </c>
      <c r="FQ77" s="155"/>
      <c r="FR77" s="155"/>
      <c r="FS77" s="155">
        <f>AS77</f>
        <v>0</v>
      </c>
      <c r="FT77" s="155"/>
      <c r="FU77" s="155"/>
      <c r="FV77" s="155">
        <f>AV77</f>
        <v>0</v>
      </c>
      <c r="FW77" s="155"/>
      <c r="FX77" s="155"/>
      <c r="FY77" s="155">
        <f>AY77</f>
        <v>0</v>
      </c>
      <c r="FZ77" s="155"/>
      <c r="GA77" s="155"/>
      <c r="GB77" s="155">
        <f>BB77</f>
        <v>0</v>
      </c>
      <c r="GC77" s="155"/>
      <c r="GD77" s="155"/>
      <c r="GE77" s="155">
        <f>BE77</f>
        <v>0</v>
      </c>
      <c r="GF77" s="155"/>
      <c r="GG77" s="155"/>
      <c r="GH77" s="155">
        <f>BH77</f>
        <v>0</v>
      </c>
      <c r="GI77" s="155"/>
      <c r="GJ77" s="155"/>
      <c r="GK77" s="155">
        <f>BK77</f>
        <v>0</v>
      </c>
      <c r="GL77" s="155"/>
      <c r="GM77" s="155"/>
      <c r="GN77" s="155">
        <f>BN77</f>
        <v>0</v>
      </c>
      <c r="GO77" s="155"/>
      <c r="GP77" s="155"/>
      <c r="GQ77" s="155">
        <f>BQ77</f>
        <v>0</v>
      </c>
      <c r="GR77" s="155"/>
      <c r="GS77" s="155"/>
      <c r="GT77" s="155">
        <f>BT77</f>
        <v>0</v>
      </c>
      <c r="GU77" s="155"/>
      <c r="GV77" s="155"/>
      <c r="GW77" s="155">
        <f>BW77</f>
        <v>0</v>
      </c>
      <c r="GX77" s="155"/>
      <c r="GY77" s="155"/>
      <c r="GZ77" s="155">
        <f>BZ77</f>
        <v>0</v>
      </c>
      <c r="HA77" s="155"/>
      <c r="HB77" s="155"/>
      <c r="HC77" s="155">
        <f>CC77</f>
        <v>0</v>
      </c>
      <c r="HD77" s="155"/>
      <c r="HE77" s="155"/>
      <c r="HF77" s="155">
        <f>CF77</f>
        <v>0</v>
      </c>
      <c r="HG77" s="155"/>
      <c r="HH77" s="155"/>
      <c r="HI77" s="155">
        <f>CI77</f>
        <v>0</v>
      </c>
      <c r="HJ77" s="155"/>
      <c r="HK77" s="155"/>
      <c r="HL77" s="155">
        <f>CL77</f>
        <v>0</v>
      </c>
      <c r="HM77" s="155"/>
      <c r="HN77" s="155"/>
      <c r="HO77" s="155">
        <f>CO77</f>
        <v>0</v>
      </c>
      <c r="HP77" s="155"/>
      <c r="HQ77" s="155"/>
      <c r="HR77" s="155">
        <f>CR77</f>
        <v>0</v>
      </c>
      <c r="HS77" s="155"/>
      <c r="HT77" s="155"/>
      <c r="HU77" s="155">
        <f>CU77</f>
        <v>0</v>
      </c>
      <c r="HV77" s="155"/>
      <c r="HW77" s="155"/>
      <c r="HX77" s="155">
        <f>CX77</f>
        <v>0</v>
      </c>
      <c r="HY77" s="155"/>
      <c r="HZ77" s="155"/>
      <c r="IA77" s="155">
        <f>DA77</f>
        <v>0</v>
      </c>
      <c r="IB77" s="155"/>
      <c r="IC77" s="155"/>
      <c r="ID77" s="155">
        <f>DD77</f>
        <v>0</v>
      </c>
      <c r="IE77" s="155"/>
      <c r="IF77" s="155"/>
      <c r="IG77" s="155">
        <f>DG77</f>
        <v>0</v>
      </c>
      <c r="IH77" s="155"/>
      <c r="II77" s="155"/>
      <c r="IJ77" s="155">
        <f>DJ77</f>
        <v>0</v>
      </c>
      <c r="IK77" s="155"/>
      <c r="IL77" s="155"/>
      <c r="IM77" s="155">
        <f>DM77</f>
        <v>0</v>
      </c>
      <c r="IN77" s="155"/>
      <c r="IO77" s="155"/>
      <c r="IP77" s="155">
        <f>DP77</f>
        <v>0</v>
      </c>
      <c r="IQ77" s="155"/>
      <c r="IR77" s="155"/>
      <c r="IS77" s="155">
        <f>DS77</f>
        <v>0</v>
      </c>
      <c r="IT77" s="155"/>
      <c r="IU77" s="155"/>
      <c r="IV77" s="155">
        <f>DV77</f>
        <v>0</v>
      </c>
      <c r="IW77" s="155"/>
      <c r="IX77" s="155"/>
      <c r="IY77" s="155">
        <f>DY77</f>
        <v>0</v>
      </c>
      <c r="IZ77" s="155"/>
      <c r="JA77" s="155"/>
      <c r="JB77" s="156">
        <f t="shared" si="8"/>
        <v>0</v>
      </c>
      <c r="JC77" s="156"/>
      <c r="JD77" s="156"/>
      <c r="JE77" s="156"/>
      <c r="JF77" s="156"/>
      <c r="JG77" s="156"/>
      <c r="JH77" s="157">
        <f t="shared" si="9"/>
        <v>0</v>
      </c>
      <c r="JI77" s="157"/>
      <c r="JJ77" s="157"/>
      <c r="JK77" s="157"/>
      <c r="JL77" s="157"/>
      <c r="JM77" s="157"/>
      <c r="JN77" s="158"/>
      <c r="JO77" s="158"/>
      <c r="JP77" s="158"/>
      <c r="JQ77" s="158"/>
      <c r="JR77" s="158"/>
      <c r="JS77" s="158"/>
      <c r="JT77" s="159"/>
      <c r="JU77" s="159"/>
      <c r="JV77" s="159"/>
      <c r="JW77" s="159"/>
      <c r="JX77" s="159"/>
      <c r="JY77" s="159"/>
    </row>
    <row r="78" spans="1:285" ht="15.6" customHeight="1" x14ac:dyDescent="0.25">
      <c r="A78" s="170"/>
      <c r="B78" s="170"/>
      <c r="C78" s="170"/>
      <c r="D78" s="170"/>
      <c r="E78" s="170"/>
      <c r="F78" s="170"/>
      <c r="G78" s="170"/>
      <c r="H78" s="170"/>
      <c r="I78" s="170"/>
      <c r="J78" s="170"/>
      <c r="K78" s="170"/>
      <c r="L78" s="170"/>
      <c r="M78" s="170"/>
      <c r="N78" s="170"/>
      <c r="O78" s="170"/>
      <c r="P78" s="170"/>
      <c r="Q78" s="170"/>
      <c r="R78" s="170"/>
      <c r="S78" s="170"/>
      <c r="T78" s="170"/>
      <c r="U78" s="170"/>
      <c r="V78" s="170"/>
      <c r="W78" s="170"/>
      <c r="X78" s="171"/>
      <c r="Y78" s="171"/>
      <c r="Z78" s="171"/>
      <c r="AA78" s="171"/>
      <c r="AB78" s="171"/>
      <c r="AC78" s="269" t="s">
        <v>67</v>
      </c>
      <c r="AD78" s="269"/>
      <c r="AE78" s="269"/>
      <c r="AF78" s="269"/>
      <c r="AG78" s="270" t="str">
        <f>IF(($V$9*AG77/1000)&gt;0,$V$9*AG77/1000,"")</f>
        <v/>
      </c>
      <c r="AH78" s="270"/>
      <c r="AI78" s="270"/>
      <c r="AJ78" s="271" t="str">
        <f>IF(($V$10*AJ77/1000)&gt;0,$V$10*AJ77/1000,"")</f>
        <v/>
      </c>
      <c r="AK78" s="271"/>
      <c r="AL78" s="271"/>
      <c r="AM78" s="271" t="str">
        <f>IF(($V$9*AM77/1000)&gt;0,$V$9*AM77/1000,"")</f>
        <v/>
      </c>
      <c r="AN78" s="271"/>
      <c r="AO78" s="271"/>
      <c r="AP78" s="271" t="str">
        <f>IF(($V$10*AP77/1000)&gt;0,$V$10*AP77/1000,"")</f>
        <v/>
      </c>
      <c r="AQ78" s="271"/>
      <c r="AR78" s="271"/>
      <c r="AS78" s="271" t="str">
        <f>IF(($V$9*AS77/1000)&gt;0,$V$9*AS77/1000,"")</f>
        <v/>
      </c>
      <c r="AT78" s="271"/>
      <c r="AU78" s="271"/>
      <c r="AV78" s="271" t="str">
        <f>IF(($V$10*AV77/1000)&gt;0,$V$10*AV77/1000,"")</f>
        <v/>
      </c>
      <c r="AW78" s="271"/>
      <c r="AX78" s="271"/>
      <c r="AY78" s="271" t="str">
        <f>IF(($V$9*AY77/1000)&gt;0,$V$9*AY77/1000,"")</f>
        <v/>
      </c>
      <c r="AZ78" s="271"/>
      <c r="BA78" s="271"/>
      <c r="BB78" s="271" t="str">
        <f>IF(($V$10*BB77/1000)&gt;0,$V$10*BB77/1000,"")</f>
        <v/>
      </c>
      <c r="BC78" s="271"/>
      <c r="BD78" s="271"/>
      <c r="BE78" s="272" t="str">
        <f>IF(($V$9*BE77/1000)&gt;0,$V$9*BE77/1000,"")</f>
        <v/>
      </c>
      <c r="BF78" s="272"/>
      <c r="BG78" s="272"/>
      <c r="BH78" s="271" t="str">
        <f>IF(($V$10*BH77/1000)&gt;0,$V$10*BH77/1000,"")</f>
        <v/>
      </c>
      <c r="BI78" s="271"/>
      <c r="BJ78" s="271"/>
      <c r="BK78" s="272" t="str">
        <f>IF(($V$9*BK77/1000)&gt;0,$V$9*BK77/1000,"")</f>
        <v/>
      </c>
      <c r="BL78" s="272"/>
      <c r="BM78" s="272"/>
      <c r="BN78" s="271" t="str">
        <f>IF(($V$10*BN77/1000)&gt;0,$V$10*BN77/1000,"")</f>
        <v/>
      </c>
      <c r="BO78" s="271"/>
      <c r="BP78" s="271"/>
      <c r="BQ78" s="271" t="str">
        <f>IF(($V$9*BQ77/1000)&gt;0,$V$9*BQ77/1000,"")</f>
        <v/>
      </c>
      <c r="BR78" s="271"/>
      <c r="BS78" s="271"/>
      <c r="BT78" s="271" t="str">
        <f>IF(($V$10*BT77/1000)&gt;0,$V$10*BT77/1000,"")</f>
        <v/>
      </c>
      <c r="BU78" s="271"/>
      <c r="BV78" s="271"/>
      <c r="BW78" s="271" t="str">
        <f>IF(($V$9*BW77/1000)&gt;0,$V$9*BW77/1000,"")</f>
        <v/>
      </c>
      <c r="BX78" s="271"/>
      <c r="BY78" s="271"/>
      <c r="BZ78" s="271" t="str">
        <f>IF(($V$10*BZ77/1000)&gt;0,$V$10*BZ77/1000,"")</f>
        <v/>
      </c>
      <c r="CA78" s="271"/>
      <c r="CB78" s="271"/>
      <c r="CC78" s="271" t="str">
        <f>IF(($V$9*CC77/1000)&gt;0,$V$9*CC77/1000,"")</f>
        <v/>
      </c>
      <c r="CD78" s="271"/>
      <c r="CE78" s="271"/>
      <c r="CF78" s="271" t="str">
        <f>IF(($V$10*CF77/1000)&gt;0,$V$10*CF77/1000,"")</f>
        <v/>
      </c>
      <c r="CG78" s="271"/>
      <c r="CH78" s="271"/>
      <c r="CI78" s="275" t="str">
        <f>IF(($V$9*CI77/1000)&gt;0,$V$9*CI77/1000,"")</f>
        <v/>
      </c>
      <c r="CJ78" s="275"/>
      <c r="CK78" s="275"/>
      <c r="CL78" s="271" t="str">
        <f>IF(($V$10*CL77/1000)&gt;0,$V$10*CL77/1000,"")</f>
        <v/>
      </c>
      <c r="CM78" s="271"/>
      <c r="CN78" s="271"/>
      <c r="CO78" s="271" t="str">
        <f>IF(($V$9*CO77/1000)&gt;0,$V$9*CO77/1000,"")</f>
        <v/>
      </c>
      <c r="CP78" s="271"/>
      <c r="CQ78" s="271"/>
      <c r="CR78" s="271" t="str">
        <f>IF(($V$10*CR77/1000)&gt;0,$V$10*CR77/1000,"")</f>
        <v/>
      </c>
      <c r="CS78" s="271"/>
      <c r="CT78" s="271"/>
      <c r="CU78" s="276" t="str">
        <f>IF(($V$9*CU77/1000)&gt;0,$V$9*CU77/1000,"")</f>
        <v/>
      </c>
      <c r="CV78" s="276"/>
      <c r="CW78" s="276"/>
      <c r="CX78" s="271" t="str">
        <f>IF(($V$10*CX77/1000)&gt;0,$V$10*CX77/1000,"")</f>
        <v/>
      </c>
      <c r="CY78" s="271"/>
      <c r="CZ78" s="271"/>
      <c r="DA78" s="271" t="str">
        <f>IF(($V$9*DA77/1000)&gt;0,$V$9*DA77/1000,"")</f>
        <v/>
      </c>
      <c r="DB78" s="271"/>
      <c r="DC78" s="271"/>
      <c r="DD78" s="271" t="str">
        <f>IF(($V$10*DD77/1000)&gt;0,$V$10*DD77/1000,"")</f>
        <v/>
      </c>
      <c r="DE78" s="271"/>
      <c r="DF78" s="271"/>
      <c r="DG78" s="271" t="str">
        <f>IF(($V$9*DG77/1000)&gt;0,$V$9*DG77/1000,"")</f>
        <v/>
      </c>
      <c r="DH78" s="271"/>
      <c r="DI78" s="271"/>
      <c r="DJ78" s="271" t="str">
        <f>IF(($V$10*DJ77/1000)&gt;0,$V$10*DJ77/1000,"")</f>
        <v/>
      </c>
      <c r="DK78" s="271"/>
      <c r="DL78" s="271"/>
      <c r="DM78" s="271" t="str">
        <f>IF(($V$9*DM77/1000)&gt;0,$V$9*DM77/1000,"")</f>
        <v/>
      </c>
      <c r="DN78" s="271"/>
      <c r="DO78" s="271"/>
      <c r="DP78" s="271" t="str">
        <f>IF(($V$10*DP77/1000)&gt;0,$V$10*DP77/1000,"")</f>
        <v/>
      </c>
      <c r="DQ78" s="271"/>
      <c r="DR78" s="271"/>
      <c r="DS78" s="277" t="str">
        <f>IF(($AK$12*DS77/1000)&gt;0,$AK$12*DS77/1000,"")</f>
        <v/>
      </c>
      <c r="DT78" s="277"/>
      <c r="DU78" s="277"/>
      <c r="DV78" s="277" t="str">
        <f>IF(($AK$12*DV77/1000)&gt;0,$AK$12*DV77/1000,"")</f>
        <v/>
      </c>
      <c r="DW78" s="277"/>
      <c r="DX78" s="277"/>
      <c r="DY78" s="277" t="str">
        <f>IF(($AK$12*DY77/1000)&gt;0,$AK$12*DY77/1000,"")</f>
        <v/>
      </c>
      <c r="DZ78" s="277"/>
      <c r="EA78" s="277"/>
      <c r="EB78" s="167" t="str">
        <f t="shared" si="6"/>
        <v/>
      </c>
      <c r="EC78" s="167"/>
      <c r="ED78" s="167"/>
      <c r="EE78" s="167"/>
      <c r="EF78" s="167"/>
      <c r="EG78" s="167"/>
      <c r="EH78" s="167" t="str">
        <f t="shared" si="7"/>
        <v/>
      </c>
      <c r="EI78" s="167"/>
      <c r="EJ78" s="167"/>
      <c r="EK78" s="167"/>
      <c r="EL78" s="167"/>
      <c r="EM78" s="167"/>
      <c r="EN78" s="167" t="str">
        <f>IF(JN78&gt;0,JN78,"")</f>
        <v/>
      </c>
      <c r="EO78" s="167"/>
      <c r="EP78" s="167"/>
      <c r="EQ78" s="167"/>
      <c r="ER78" s="167"/>
      <c r="ES78" s="167"/>
      <c r="ET78" s="167" t="str">
        <f>IF(JT78&gt;0,JT78,"")</f>
        <v/>
      </c>
      <c r="EU78" s="167"/>
      <c r="EV78" s="167"/>
      <c r="EW78" s="167"/>
      <c r="EX78" s="167"/>
      <c r="EY78" s="167"/>
      <c r="FG78" s="155">
        <f>$V$9*FG77/1000</f>
        <v>0</v>
      </c>
      <c r="FH78" s="155"/>
      <c r="FI78" s="155"/>
      <c r="FJ78" s="168">
        <f>$V$10*FJ77/1000</f>
        <v>0</v>
      </c>
      <c r="FK78" s="168"/>
      <c r="FL78" s="168"/>
      <c r="FM78" s="155">
        <f>$V$9*FM77/1000</f>
        <v>0</v>
      </c>
      <c r="FN78" s="155"/>
      <c r="FO78" s="155"/>
      <c r="FP78" s="168">
        <f>$V$10*FP77/1000</f>
        <v>0</v>
      </c>
      <c r="FQ78" s="168"/>
      <c r="FR78" s="168"/>
      <c r="FS78" s="155">
        <f>$V$9*FS77/1000</f>
        <v>0</v>
      </c>
      <c r="FT78" s="155"/>
      <c r="FU78" s="155"/>
      <c r="FV78" s="168">
        <f>$V$10*FV77/1000</f>
        <v>0</v>
      </c>
      <c r="FW78" s="168"/>
      <c r="FX78" s="168"/>
      <c r="FY78" s="155">
        <f>$V$9*FY77/1000</f>
        <v>0</v>
      </c>
      <c r="FZ78" s="155"/>
      <c r="GA78" s="155"/>
      <c r="GB78" s="168">
        <f>$V$10*GB77/1000</f>
        <v>0</v>
      </c>
      <c r="GC78" s="168"/>
      <c r="GD78" s="168"/>
      <c r="GE78" s="155">
        <f>$V$9*GE77/1000</f>
        <v>0</v>
      </c>
      <c r="GF78" s="155"/>
      <c r="GG78" s="155"/>
      <c r="GH78" s="168">
        <f>$V$10*GH77/1000</f>
        <v>0</v>
      </c>
      <c r="GI78" s="168"/>
      <c r="GJ78" s="168"/>
      <c r="GK78" s="155">
        <f>$V$9*GK77/1000</f>
        <v>0</v>
      </c>
      <c r="GL78" s="155"/>
      <c r="GM78" s="155"/>
      <c r="GN78" s="168">
        <f>$V$10*GN77/1000</f>
        <v>0</v>
      </c>
      <c r="GO78" s="168"/>
      <c r="GP78" s="168"/>
      <c r="GQ78" s="155">
        <f>$V$9*GQ77/1000</f>
        <v>0</v>
      </c>
      <c r="GR78" s="155"/>
      <c r="GS78" s="155"/>
      <c r="GT78" s="168">
        <f>$V$10*GT77/1000</f>
        <v>0</v>
      </c>
      <c r="GU78" s="168"/>
      <c r="GV78" s="168"/>
      <c r="GW78" s="155">
        <f>$V$9*GW77/1000</f>
        <v>0</v>
      </c>
      <c r="GX78" s="155"/>
      <c r="GY78" s="155"/>
      <c r="GZ78" s="168">
        <f>$V$10*GZ77/1000</f>
        <v>0</v>
      </c>
      <c r="HA78" s="168"/>
      <c r="HB78" s="168"/>
      <c r="HC78" s="155">
        <f>$V$9*HC77/1000</f>
        <v>0</v>
      </c>
      <c r="HD78" s="155"/>
      <c r="HE78" s="155"/>
      <c r="HF78" s="168">
        <f>$V$10*HF77/1000</f>
        <v>0</v>
      </c>
      <c r="HG78" s="168"/>
      <c r="HH78" s="168"/>
      <c r="HI78" s="155">
        <f>$V$9*HI77/1000</f>
        <v>0</v>
      </c>
      <c r="HJ78" s="155"/>
      <c r="HK78" s="155"/>
      <c r="HL78" s="168">
        <f>$V$10*HL77/1000</f>
        <v>0</v>
      </c>
      <c r="HM78" s="168"/>
      <c r="HN78" s="168"/>
      <c r="HO78" s="155">
        <f>$V$9*HO77/1000</f>
        <v>0</v>
      </c>
      <c r="HP78" s="155"/>
      <c r="HQ78" s="155"/>
      <c r="HR78" s="168">
        <f>$V$10*HR77/1000</f>
        <v>0</v>
      </c>
      <c r="HS78" s="168"/>
      <c r="HT78" s="168"/>
      <c r="HU78" s="155">
        <f>$V$9*HU77/1000</f>
        <v>0</v>
      </c>
      <c r="HV78" s="155"/>
      <c r="HW78" s="155"/>
      <c r="HX78" s="168">
        <f>$V$10*HX77/1000</f>
        <v>0</v>
      </c>
      <c r="HY78" s="168"/>
      <c r="HZ78" s="168"/>
      <c r="IA78" s="155">
        <f>$V$9*IA77/1000</f>
        <v>0</v>
      </c>
      <c r="IB78" s="155"/>
      <c r="IC78" s="155"/>
      <c r="ID78" s="168">
        <f>$V$10*ID77/1000</f>
        <v>0</v>
      </c>
      <c r="IE78" s="168"/>
      <c r="IF78" s="168"/>
      <c r="IG78" s="155">
        <f>$V$9*IG77/1000</f>
        <v>0</v>
      </c>
      <c r="IH78" s="155"/>
      <c r="II78" s="155"/>
      <c r="IJ78" s="168">
        <f>$V$10*IJ77/1000</f>
        <v>0</v>
      </c>
      <c r="IK78" s="168"/>
      <c r="IL78" s="168"/>
      <c r="IM78" s="155">
        <f>$V$9*IM77/1000</f>
        <v>0</v>
      </c>
      <c r="IN78" s="155"/>
      <c r="IO78" s="155"/>
      <c r="IP78" s="168">
        <f>$V$10*IP77/1000</f>
        <v>0</v>
      </c>
      <c r="IQ78" s="168"/>
      <c r="IR78" s="168"/>
      <c r="IS78" s="155">
        <f>$AK$12*IS77/1000</f>
        <v>0</v>
      </c>
      <c r="IT78" s="155"/>
      <c r="IU78" s="155"/>
      <c r="IV78" s="155">
        <f>$AK$12*IV77/1000</f>
        <v>0</v>
      </c>
      <c r="IW78" s="155"/>
      <c r="IX78" s="155"/>
      <c r="IY78" s="155">
        <f>$AK$12*IY77/1000</f>
        <v>0</v>
      </c>
      <c r="IZ78" s="155"/>
      <c r="JA78" s="155"/>
      <c r="JB78" s="156">
        <f t="shared" si="8"/>
        <v>0</v>
      </c>
      <c r="JC78" s="156"/>
      <c r="JD78" s="156"/>
      <c r="JE78" s="156"/>
      <c r="JF78" s="156"/>
      <c r="JG78" s="156"/>
      <c r="JH78" s="157">
        <f t="shared" si="9"/>
        <v>0</v>
      </c>
      <c r="JI78" s="157"/>
      <c r="JJ78" s="157"/>
      <c r="JK78" s="157"/>
      <c r="JL78" s="157"/>
      <c r="JM78" s="157"/>
      <c r="JN78" s="169">
        <f>JB78+JH78</f>
        <v>0</v>
      </c>
      <c r="JO78" s="169"/>
      <c r="JP78" s="169"/>
      <c r="JQ78" s="169"/>
      <c r="JR78" s="169"/>
      <c r="JS78" s="169"/>
      <c r="JT78" s="169">
        <f>SUM(IS78:JA78)</f>
        <v>0</v>
      </c>
      <c r="JU78" s="169"/>
      <c r="JV78" s="169"/>
      <c r="JW78" s="169"/>
      <c r="JX78" s="169"/>
      <c r="JY78" s="169"/>
    </row>
    <row r="79" spans="1:285" ht="11.25" customHeight="1" x14ac:dyDescent="0.25">
      <c r="A79" s="289" t="s">
        <v>121</v>
      </c>
      <c r="B79" s="289"/>
      <c r="C79" s="289"/>
      <c r="D79" s="289"/>
      <c r="E79" s="289"/>
      <c r="F79" s="289"/>
      <c r="G79" s="289"/>
      <c r="H79" s="289"/>
      <c r="I79" s="289"/>
      <c r="J79" s="289"/>
      <c r="K79" s="289"/>
      <c r="L79" s="289"/>
      <c r="M79" s="289"/>
      <c r="N79" s="289"/>
      <c r="O79" s="289"/>
      <c r="P79" s="289"/>
      <c r="Q79" s="289"/>
      <c r="R79" s="289"/>
      <c r="S79" s="289"/>
      <c r="T79" s="289"/>
      <c r="U79" s="289"/>
      <c r="V79" s="289"/>
      <c r="W79" s="289"/>
      <c r="X79" s="190"/>
      <c r="Y79" s="190"/>
      <c r="Z79" s="190"/>
      <c r="AA79" s="190"/>
      <c r="AB79" s="190"/>
      <c r="AC79" s="259" t="s">
        <v>66</v>
      </c>
      <c r="AD79" s="259"/>
      <c r="AE79" s="259"/>
      <c r="AF79" s="259"/>
      <c r="AG79" s="279"/>
      <c r="AH79" s="279"/>
      <c r="AI79" s="279"/>
      <c r="AJ79" s="262"/>
      <c r="AK79" s="262"/>
      <c r="AL79" s="262"/>
      <c r="AM79" s="262"/>
      <c r="AN79" s="262"/>
      <c r="AO79" s="262"/>
      <c r="AP79" s="262"/>
      <c r="AQ79" s="262"/>
      <c r="AR79" s="262"/>
      <c r="AS79" s="262"/>
      <c r="AT79" s="262"/>
      <c r="AU79" s="262"/>
      <c r="AV79" s="262"/>
      <c r="AW79" s="262"/>
      <c r="AX79" s="262"/>
      <c r="AY79" s="262"/>
      <c r="AZ79" s="262"/>
      <c r="BA79" s="262"/>
      <c r="BB79" s="262"/>
      <c r="BC79" s="262"/>
      <c r="BD79" s="262"/>
      <c r="BE79" s="280"/>
      <c r="BF79" s="280"/>
      <c r="BG79" s="280"/>
      <c r="BH79" s="262"/>
      <c r="BI79" s="262"/>
      <c r="BJ79" s="262"/>
      <c r="BK79" s="280"/>
      <c r="BL79" s="280"/>
      <c r="BM79" s="280"/>
      <c r="BN79" s="262"/>
      <c r="BO79" s="262"/>
      <c r="BP79" s="262"/>
      <c r="BQ79" s="262">
        <v>45</v>
      </c>
      <c r="BR79" s="262"/>
      <c r="BS79" s="262"/>
      <c r="BT79" s="262">
        <v>55</v>
      </c>
      <c r="BU79" s="262"/>
      <c r="BV79" s="262"/>
      <c r="BW79" s="262"/>
      <c r="BX79" s="262"/>
      <c r="BY79" s="262"/>
      <c r="BZ79" s="262"/>
      <c r="CA79" s="262"/>
      <c r="CB79" s="262"/>
      <c r="CC79" s="262"/>
      <c r="CD79" s="262"/>
      <c r="CE79" s="262"/>
      <c r="CF79" s="262"/>
      <c r="CG79" s="262"/>
      <c r="CH79" s="262"/>
      <c r="CI79" s="281"/>
      <c r="CJ79" s="281"/>
      <c r="CK79" s="281"/>
      <c r="CL79" s="262"/>
      <c r="CM79" s="262"/>
      <c r="CN79" s="262"/>
      <c r="CO79" s="262"/>
      <c r="CP79" s="262"/>
      <c r="CQ79" s="262"/>
      <c r="CR79" s="262"/>
      <c r="CS79" s="262"/>
      <c r="CT79" s="262"/>
      <c r="CU79" s="282"/>
      <c r="CV79" s="282"/>
      <c r="CW79" s="282"/>
      <c r="CX79" s="262"/>
      <c r="CY79" s="262"/>
      <c r="CZ79" s="262"/>
      <c r="DA79" s="262"/>
      <c r="DB79" s="262"/>
      <c r="DC79" s="262"/>
      <c r="DD79" s="262"/>
      <c r="DE79" s="262"/>
      <c r="DF79" s="262"/>
      <c r="DG79" s="262"/>
      <c r="DH79" s="262"/>
      <c r="DI79" s="262"/>
      <c r="DJ79" s="262"/>
      <c r="DK79" s="262"/>
      <c r="DL79" s="262"/>
      <c r="DM79" s="262"/>
      <c r="DN79" s="262"/>
      <c r="DO79" s="262"/>
      <c r="DP79" s="262"/>
      <c r="DQ79" s="262"/>
      <c r="DR79" s="262"/>
      <c r="DS79" s="267">
        <v>55</v>
      </c>
      <c r="DT79" s="267"/>
      <c r="DU79" s="267"/>
      <c r="DV79" s="268"/>
      <c r="DW79" s="268"/>
      <c r="DX79" s="268"/>
      <c r="DY79" s="268"/>
      <c r="DZ79" s="268"/>
      <c r="EA79" s="268"/>
      <c r="EB79" s="167">
        <f t="shared" si="6"/>
        <v>45</v>
      </c>
      <c r="EC79" s="167"/>
      <c r="ED79" s="167"/>
      <c r="EE79" s="167"/>
      <c r="EF79" s="167"/>
      <c r="EG79" s="167"/>
      <c r="EH79" s="167">
        <f t="shared" si="7"/>
        <v>55</v>
      </c>
      <c r="EI79" s="167"/>
      <c r="EJ79" s="167"/>
      <c r="EK79" s="167"/>
      <c r="EL79" s="167"/>
      <c r="EM79" s="167"/>
      <c r="EN79" s="167"/>
      <c r="EO79" s="167"/>
      <c r="EP79" s="167"/>
      <c r="EQ79" s="167"/>
      <c r="ER79" s="167"/>
      <c r="ES79" s="167"/>
      <c r="ET79" s="167"/>
      <c r="EU79" s="167"/>
      <c r="EV79" s="167"/>
      <c r="EW79" s="167"/>
      <c r="EX79" s="167"/>
      <c r="EY79" s="167"/>
      <c r="FG79" s="155">
        <f>AG79</f>
        <v>0</v>
      </c>
      <c r="FH79" s="155"/>
      <c r="FI79" s="155"/>
      <c r="FJ79" s="155">
        <f>AJ79</f>
        <v>0</v>
      </c>
      <c r="FK79" s="155"/>
      <c r="FL79" s="155"/>
      <c r="FM79" s="155">
        <f>AM79</f>
        <v>0</v>
      </c>
      <c r="FN79" s="155"/>
      <c r="FO79" s="155"/>
      <c r="FP79" s="155">
        <f>AP79</f>
        <v>0</v>
      </c>
      <c r="FQ79" s="155"/>
      <c r="FR79" s="155"/>
      <c r="FS79" s="155">
        <f>AS79</f>
        <v>0</v>
      </c>
      <c r="FT79" s="155"/>
      <c r="FU79" s="155"/>
      <c r="FV79" s="155">
        <f>AV79</f>
        <v>0</v>
      </c>
      <c r="FW79" s="155"/>
      <c r="FX79" s="155"/>
      <c r="FY79" s="155">
        <f>AY79</f>
        <v>0</v>
      </c>
      <c r="FZ79" s="155"/>
      <c r="GA79" s="155"/>
      <c r="GB79" s="155">
        <f>BB79</f>
        <v>0</v>
      </c>
      <c r="GC79" s="155"/>
      <c r="GD79" s="155"/>
      <c r="GE79" s="155">
        <f>BE79</f>
        <v>0</v>
      </c>
      <c r="GF79" s="155"/>
      <c r="GG79" s="155"/>
      <c r="GH79" s="155">
        <f>BH79</f>
        <v>0</v>
      </c>
      <c r="GI79" s="155"/>
      <c r="GJ79" s="155"/>
      <c r="GK79" s="155">
        <f>BK79</f>
        <v>0</v>
      </c>
      <c r="GL79" s="155"/>
      <c r="GM79" s="155"/>
      <c r="GN79" s="155">
        <f>BN79</f>
        <v>0</v>
      </c>
      <c r="GO79" s="155"/>
      <c r="GP79" s="155"/>
      <c r="GQ79" s="155">
        <f>BQ79</f>
        <v>45</v>
      </c>
      <c r="GR79" s="155"/>
      <c r="GS79" s="155"/>
      <c r="GT79" s="155">
        <f>BT79</f>
        <v>55</v>
      </c>
      <c r="GU79" s="155"/>
      <c r="GV79" s="155"/>
      <c r="GW79" s="155">
        <f>BW79</f>
        <v>0</v>
      </c>
      <c r="GX79" s="155"/>
      <c r="GY79" s="155"/>
      <c r="GZ79" s="155">
        <f>BZ79</f>
        <v>0</v>
      </c>
      <c r="HA79" s="155"/>
      <c r="HB79" s="155"/>
      <c r="HC79" s="155">
        <f>CC79</f>
        <v>0</v>
      </c>
      <c r="HD79" s="155"/>
      <c r="HE79" s="155"/>
      <c r="HF79" s="155">
        <f>CF79</f>
        <v>0</v>
      </c>
      <c r="HG79" s="155"/>
      <c r="HH79" s="155"/>
      <c r="HI79" s="155">
        <f>CI79</f>
        <v>0</v>
      </c>
      <c r="HJ79" s="155"/>
      <c r="HK79" s="155"/>
      <c r="HL79" s="155">
        <f>CL79</f>
        <v>0</v>
      </c>
      <c r="HM79" s="155"/>
      <c r="HN79" s="155"/>
      <c r="HO79" s="155">
        <f>CO79</f>
        <v>0</v>
      </c>
      <c r="HP79" s="155"/>
      <c r="HQ79" s="155"/>
      <c r="HR79" s="155">
        <f>CR79</f>
        <v>0</v>
      </c>
      <c r="HS79" s="155"/>
      <c r="HT79" s="155"/>
      <c r="HU79" s="155">
        <f>CU79</f>
        <v>0</v>
      </c>
      <c r="HV79" s="155"/>
      <c r="HW79" s="155"/>
      <c r="HX79" s="155">
        <f>CX79</f>
        <v>0</v>
      </c>
      <c r="HY79" s="155"/>
      <c r="HZ79" s="155"/>
      <c r="IA79" s="155">
        <f>DA79</f>
        <v>0</v>
      </c>
      <c r="IB79" s="155"/>
      <c r="IC79" s="155"/>
      <c r="ID79" s="155">
        <f>DD79</f>
        <v>0</v>
      </c>
      <c r="IE79" s="155"/>
      <c r="IF79" s="155"/>
      <c r="IG79" s="155">
        <f>DG79</f>
        <v>0</v>
      </c>
      <c r="IH79" s="155"/>
      <c r="II79" s="155"/>
      <c r="IJ79" s="155">
        <f>DJ79</f>
        <v>0</v>
      </c>
      <c r="IK79" s="155"/>
      <c r="IL79" s="155"/>
      <c r="IM79" s="155">
        <f>DM79</f>
        <v>0</v>
      </c>
      <c r="IN79" s="155"/>
      <c r="IO79" s="155"/>
      <c r="IP79" s="155">
        <f>DP79</f>
        <v>0</v>
      </c>
      <c r="IQ79" s="155"/>
      <c r="IR79" s="155"/>
      <c r="IS79" s="155">
        <f>DS79</f>
        <v>55</v>
      </c>
      <c r="IT79" s="155"/>
      <c r="IU79" s="155"/>
      <c r="IV79" s="155">
        <f>DV79</f>
        <v>0</v>
      </c>
      <c r="IW79" s="155"/>
      <c r="IX79" s="155"/>
      <c r="IY79" s="155">
        <f>DY79</f>
        <v>0</v>
      </c>
      <c r="IZ79" s="155"/>
      <c r="JA79" s="155"/>
      <c r="JB79" s="180">
        <f t="shared" si="8"/>
        <v>45</v>
      </c>
      <c r="JC79" s="180"/>
      <c r="JD79" s="180"/>
      <c r="JE79" s="180"/>
      <c r="JF79" s="180"/>
      <c r="JG79" s="180"/>
      <c r="JH79" s="181">
        <f t="shared" si="9"/>
        <v>55</v>
      </c>
      <c r="JI79" s="181"/>
      <c r="JJ79" s="181"/>
      <c r="JK79" s="181"/>
      <c r="JL79" s="181"/>
      <c r="JM79" s="181"/>
      <c r="JN79" s="182"/>
      <c r="JO79" s="182"/>
      <c r="JP79" s="182"/>
      <c r="JQ79" s="182"/>
      <c r="JR79" s="182"/>
      <c r="JS79" s="182"/>
      <c r="JT79" s="183"/>
      <c r="JU79" s="183"/>
      <c r="JV79" s="183"/>
      <c r="JW79" s="183"/>
      <c r="JX79" s="183"/>
      <c r="JY79" s="183"/>
    </row>
    <row r="80" spans="1:285" ht="11.25" customHeight="1" x14ac:dyDescent="0.25">
      <c r="A80" s="289"/>
      <c r="B80" s="289"/>
      <c r="C80" s="289"/>
      <c r="D80" s="289"/>
      <c r="E80" s="289"/>
      <c r="F80" s="289"/>
      <c r="G80" s="289"/>
      <c r="H80" s="289"/>
      <c r="I80" s="289"/>
      <c r="J80" s="289"/>
      <c r="K80" s="289"/>
      <c r="L80" s="289"/>
      <c r="M80" s="289"/>
      <c r="N80" s="289"/>
      <c r="O80" s="289"/>
      <c r="P80" s="289"/>
      <c r="Q80" s="289"/>
      <c r="R80" s="289"/>
      <c r="S80" s="289"/>
      <c r="T80" s="289"/>
      <c r="U80" s="289"/>
      <c r="V80" s="289"/>
      <c r="W80" s="289"/>
      <c r="X80" s="190"/>
      <c r="Y80" s="190"/>
      <c r="Z80" s="190"/>
      <c r="AA80" s="190"/>
      <c r="AB80" s="190"/>
      <c r="AC80" s="269" t="s">
        <v>67</v>
      </c>
      <c r="AD80" s="269"/>
      <c r="AE80" s="269"/>
      <c r="AF80" s="269"/>
      <c r="AG80" s="283" t="str">
        <f>IF(($V$9*AG79/1000)&gt;0,$V$9*AG79/1000,"")</f>
        <v/>
      </c>
      <c r="AH80" s="283"/>
      <c r="AI80" s="283"/>
      <c r="AJ80" s="284" t="str">
        <f>IF(($V$10*AJ79/1000)&gt;0,$V$10*AJ79/1000,"")</f>
        <v/>
      </c>
      <c r="AK80" s="284"/>
      <c r="AL80" s="284"/>
      <c r="AM80" s="284" t="str">
        <f>IF(($V$9*AM79/1000)&gt;0,$V$9*AM79/1000,"")</f>
        <v/>
      </c>
      <c r="AN80" s="284"/>
      <c r="AO80" s="284"/>
      <c r="AP80" s="284" t="str">
        <f>IF(($V$10*AP79/1000)&gt;0,$V$10*AP79/1000,"")</f>
        <v/>
      </c>
      <c r="AQ80" s="284"/>
      <c r="AR80" s="284"/>
      <c r="AS80" s="284" t="str">
        <f>IF(($V$9*AS79/1000)&gt;0,$V$9*AS79/1000,"")</f>
        <v/>
      </c>
      <c r="AT80" s="284"/>
      <c r="AU80" s="284"/>
      <c r="AV80" s="284" t="str">
        <f>IF(($V$10*AV79/1000)&gt;0,$V$10*AV79/1000,"")</f>
        <v/>
      </c>
      <c r="AW80" s="284"/>
      <c r="AX80" s="284"/>
      <c r="AY80" s="284" t="str">
        <f>IF(($V$9*AY79/1000)&gt;0,$V$9*AY79/1000,"")</f>
        <v/>
      </c>
      <c r="AZ80" s="284"/>
      <c r="BA80" s="284"/>
      <c r="BB80" s="284" t="str">
        <f>IF(($V$10*BB79/1000)&gt;0,$V$10*BB79/1000,"")</f>
        <v/>
      </c>
      <c r="BC80" s="284"/>
      <c r="BD80" s="284"/>
      <c r="BE80" s="272" t="str">
        <f>IF(($V$9*BE79/1000)&gt;0,$V$9*BE79/1000,"")</f>
        <v/>
      </c>
      <c r="BF80" s="272"/>
      <c r="BG80" s="272"/>
      <c r="BH80" s="271" t="str">
        <f>IF(($V$10*BH79/1000)&gt;0,$V$10*BH79/1000,"")</f>
        <v/>
      </c>
      <c r="BI80" s="271"/>
      <c r="BJ80" s="271"/>
      <c r="BK80" s="285" t="str">
        <f>IF(($V$9*BK79/1000)&gt;0,$V$9*BK79/1000,"")</f>
        <v/>
      </c>
      <c r="BL80" s="285"/>
      <c r="BM80" s="285"/>
      <c r="BN80" s="284" t="str">
        <f>IF(($V$10*BN79/1000)&gt;0,$V$10*BN79/1000,"")</f>
        <v/>
      </c>
      <c r="BO80" s="284"/>
      <c r="BP80" s="284"/>
      <c r="BQ80" s="284">
        <f>IF(($V$9*BQ79/1000)&gt;0,$V$9*BQ79/1000,"")</f>
        <v>0.495</v>
      </c>
      <c r="BR80" s="284"/>
      <c r="BS80" s="284"/>
      <c r="BT80" s="284">
        <f>IF(($V$10*BT79/1000)&gt;0,$V$10*BT79/1000,"")</f>
        <v>1.98</v>
      </c>
      <c r="BU80" s="284"/>
      <c r="BV80" s="284"/>
      <c r="BW80" s="284" t="str">
        <f>IF(($V$9*BW79/1000)&gt;0,$V$9*BW79/1000,"")</f>
        <v/>
      </c>
      <c r="BX80" s="284"/>
      <c r="BY80" s="284"/>
      <c r="BZ80" s="284" t="str">
        <f>IF(($V$10*BZ79/1000)&gt;0,$V$10*BZ79/1000,"")</f>
        <v/>
      </c>
      <c r="CA80" s="284"/>
      <c r="CB80" s="284"/>
      <c r="CC80" s="284" t="str">
        <f>IF(($V$9*CC79/1000)&gt;0,$V$9*CC79/1000,"")</f>
        <v/>
      </c>
      <c r="CD80" s="284"/>
      <c r="CE80" s="284"/>
      <c r="CF80" s="284" t="str">
        <f>IF(($V$10*CF79/1000)&gt;0,$V$10*CF79/1000,"")</f>
        <v/>
      </c>
      <c r="CG80" s="284"/>
      <c r="CH80" s="284"/>
      <c r="CI80" s="286" t="str">
        <f>IF(($V$9*CI79/1000)&gt;0,$V$9*CI79/1000,"")</f>
        <v/>
      </c>
      <c r="CJ80" s="286"/>
      <c r="CK80" s="286"/>
      <c r="CL80" s="284" t="str">
        <f>IF(($V$10*CL79/1000)&gt;0,$V$10*CL79/1000,"")</f>
        <v/>
      </c>
      <c r="CM80" s="284"/>
      <c r="CN80" s="284"/>
      <c r="CO80" s="284" t="str">
        <f>IF(($V$9*CO79/1000)&gt;0,$V$9*CO79/1000,"")</f>
        <v/>
      </c>
      <c r="CP80" s="284"/>
      <c r="CQ80" s="284"/>
      <c r="CR80" s="284" t="str">
        <f>IF(($V$10*CR79/1000)&gt;0,$V$10*CR79/1000,"")</f>
        <v/>
      </c>
      <c r="CS80" s="284"/>
      <c r="CT80" s="284"/>
      <c r="CU80" s="287" t="str">
        <f>IF(($V$9*CU79/1000)&gt;0,$V$9*CU79/1000,"")</f>
        <v/>
      </c>
      <c r="CV80" s="287"/>
      <c r="CW80" s="287"/>
      <c r="CX80" s="284" t="str">
        <f>IF(($V$10*CX79/1000)&gt;0,$V$10*CX79/1000,"")</f>
        <v/>
      </c>
      <c r="CY80" s="284"/>
      <c r="CZ80" s="284"/>
      <c r="DA80" s="284" t="str">
        <f>IF(($V$9*DA79/1000)&gt;0,$V$9*DA79/1000,"")</f>
        <v/>
      </c>
      <c r="DB80" s="284"/>
      <c r="DC80" s="284"/>
      <c r="DD80" s="284" t="str">
        <f>IF(($V$10*DD79/1000)&gt;0,$V$10*DD79/1000,"")</f>
        <v/>
      </c>
      <c r="DE80" s="284"/>
      <c r="DF80" s="284"/>
      <c r="DG80" s="284" t="str">
        <f>IF(($V$9*DG79/1000)&gt;0,$V$9*DG79/1000,"")</f>
        <v/>
      </c>
      <c r="DH80" s="284"/>
      <c r="DI80" s="284"/>
      <c r="DJ80" s="284" t="str">
        <f>IF(($V$10*DJ79/1000)&gt;0,$V$10*DJ79/1000,"")</f>
        <v/>
      </c>
      <c r="DK80" s="284"/>
      <c r="DL80" s="284"/>
      <c r="DM80" s="284" t="str">
        <f>IF(($V$9*DM79/1000)&gt;0,$V$9*DM79/1000,"")</f>
        <v/>
      </c>
      <c r="DN80" s="284"/>
      <c r="DO80" s="284"/>
      <c r="DP80" s="284" t="str">
        <f>IF(($V$10*DP79/1000)&gt;0,$V$10*DP79/1000,"")</f>
        <v/>
      </c>
      <c r="DQ80" s="284"/>
      <c r="DR80" s="284"/>
      <c r="DS80" s="288">
        <f>IF(($AK$12*DS79/1000)&gt;0,$AK$12*DS79/1000,"")</f>
        <v>0.71499999999999997</v>
      </c>
      <c r="DT80" s="288"/>
      <c r="DU80" s="288"/>
      <c r="DV80" s="288" t="str">
        <f>IF(($AK$12*DV79/1000)&gt;0,$AK$12*DV79/1000,"")</f>
        <v/>
      </c>
      <c r="DW80" s="288"/>
      <c r="DX80" s="288"/>
      <c r="DY80" s="288" t="str">
        <f>IF(($AK$12*DY79/1000)&gt;0,$AK$12*DY79/1000,"")</f>
        <v/>
      </c>
      <c r="DZ80" s="288"/>
      <c r="EA80" s="288"/>
      <c r="EB80" s="167">
        <f t="shared" si="6"/>
        <v>0.495</v>
      </c>
      <c r="EC80" s="167"/>
      <c r="ED80" s="167"/>
      <c r="EE80" s="167"/>
      <c r="EF80" s="167"/>
      <c r="EG80" s="167"/>
      <c r="EH80" s="167">
        <f t="shared" si="7"/>
        <v>1.98</v>
      </c>
      <c r="EI80" s="167"/>
      <c r="EJ80" s="167"/>
      <c r="EK80" s="167"/>
      <c r="EL80" s="167"/>
      <c r="EM80" s="167"/>
      <c r="EN80" s="167">
        <f>IF(JN80&gt;0,JN80,"")</f>
        <v>2.4750000000000001</v>
      </c>
      <c r="EO80" s="167"/>
      <c r="EP80" s="167"/>
      <c r="EQ80" s="167"/>
      <c r="ER80" s="167"/>
      <c r="ES80" s="167"/>
      <c r="ET80" s="167">
        <f>IF(JT80&gt;0,JT80,"")</f>
        <v>0.71499999999999997</v>
      </c>
      <c r="EU80" s="167"/>
      <c r="EV80" s="167"/>
      <c r="EW80" s="167"/>
      <c r="EX80" s="167"/>
      <c r="EY80" s="167"/>
      <c r="FG80" s="155">
        <f>$V$9*FG79/1000</f>
        <v>0</v>
      </c>
      <c r="FH80" s="155"/>
      <c r="FI80" s="155"/>
      <c r="FJ80" s="168">
        <f>$V$10*FJ79/1000</f>
        <v>0</v>
      </c>
      <c r="FK80" s="168"/>
      <c r="FL80" s="168"/>
      <c r="FM80" s="155">
        <f>$V$9*FM79/1000</f>
        <v>0</v>
      </c>
      <c r="FN80" s="155"/>
      <c r="FO80" s="155"/>
      <c r="FP80" s="168">
        <f>$V$10*FP79/1000</f>
        <v>0</v>
      </c>
      <c r="FQ80" s="168"/>
      <c r="FR80" s="168"/>
      <c r="FS80" s="155">
        <f>$V$9*FS79/1000</f>
        <v>0</v>
      </c>
      <c r="FT80" s="155"/>
      <c r="FU80" s="155"/>
      <c r="FV80" s="168">
        <f>$V$10*FV79/1000</f>
        <v>0</v>
      </c>
      <c r="FW80" s="168"/>
      <c r="FX80" s="168"/>
      <c r="FY80" s="155">
        <f>$V$9*FY79/1000</f>
        <v>0</v>
      </c>
      <c r="FZ80" s="155"/>
      <c r="GA80" s="155"/>
      <c r="GB80" s="168">
        <f>$V$10*GB79/1000</f>
        <v>0</v>
      </c>
      <c r="GC80" s="168"/>
      <c r="GD80" s="168"/>
      <c r="GE80" s="155">
        <f>$V$9*GE79/1000</f>
        <v>0</v>
      </c>
      <c r="GF80" s="155"/>
      <c r="GG80" s="155"/>
      <c r="GH80" s="168">
        <f>$V$10*GH79/1000</f>
        <v>0</v>
      </c>
      <c r="GI80" s="168"/>
      <c r="GJ80" s="168"/>
      <c r="GK80" s="155">
        <f>$V$9*GK79/1000</f>
        <v>0</v>
      </c>
      <c r="GL80" s="155"/>
      <c r="GM80" s="155"/>
      <c r="GN80" s="168">
        <f>$V$10*GN79/1000</f>
        <v>0</v>
      </c>
      <c r="GO80" s="168"/>
      <c r="GP80" s="168"/>
      <c r="GQ80" s="155">
        <f>$V$9*GQ79/1000</f>
        <v>0.495</v>
      </c>
      <c r="GR80" s="155"/>
      <c r="GS80" s="155"/>
      <c r="GT80" s="168">
        <f>$V$10*GT79/1000</f>
        <v>1.98</v>
      </c>
      <c r="GU80" s="168"/>
      <c r="GV80" s="168"/>
      <c r="GW80" s="155">
        <f>$V$9*GW79/1000</f>
        <v>0</v>
      </c>
      <c r="GX80" s="155"/>
      <c r="GY80" s="155"/>
      <c r="GZ80" s="168">
        <f>$V$10*GZ79/1000</f>
        <v>0</v>
      </c>
      <c r="HA80" s="168"/>
      <c r="HB80" s="168"/>
      <c r="HC80" s="155">
        <f>$V$9*HC79/1000</f>
        <v>0</v>
      </c>
      <c r="HD80" s="155"/>
      <c r="HE80" s="155"/>
      <c r="HF80" s="168">
        <f>$V$10*HF79/1000</f>
        <v>0</v>
      </c>
      <c r="HG80" s="168"/>
      <c r="HH80" s="168"/>
      <c r="HI80" s="155">
        <f>$V$9*HI79/1000</f>
        <v>0</v>
      </c>
      <c r="HJ80" s="155"/>
      <c r="HK80" s="155"/>
      <c r="HL80" s="168">
        <f>$V$10*HL79/1000</f>
        <v>0</v>
      </c>
      <c r="HM80" s="168"/>
      <c r="HN80" s="168"/>
      <c r="HO80" s="155">
        <f>$V$9*HO79/1000</f>
        <v>0</v>
      </c>
      <c r="HP80" s="155"/>
      <c r="HQ80" s="155"/>
      <c r="HR80" s="168">
        <f>$V$10*HR79/1000</f>
        <v>0</v>
      </c>
      <c r="HS80" s="168"/>
      <c r="HT80" s="168"/>
      <c r="HU80" s="155">
        <f>$V$9*HU79/1000</f>
        <v>0</v>
      </c>
      <c r="HV80" s="155"/>
      <c r="HW80" s="155"/>
      <c r="HX80" s="168">
        <f>$V$10*HX79/1000</f>
        <v>0</v>
      </c>
      <c r="HY80" s="168"/>
      <c r="HZ80" s="168"/>
      <c r="IA80" s="155">
        <f>$V$9*IA79/1000</f>
        <v>0</v>
      </c>
      <c r="IB80" s="155"/>
      <c r="IC80" s="155"/>
      <c r="ID80" s="168">
        <f>$V$10*ID79/1000</f>
        <v>0</v>
      </c>
      <c r="IE80" s="168"/>
      <c r="IF80" s="168"/>
      <c r="IG80" s="155">
        <f>$V$9*IG79/1000</f>
        <v>0</v>
      </c>
      <c r="IH80" s="155"/>
      <c r="II80" s="155"/>
      <c r="IJ80" s="168">
        <f>$V$10*IJ79/1000</f>
        <v>0</v>
      </c>
      <c r="IK80" s="168"/>
      <c r="IL80" s="168"/>
      <c r="IM80" s="155">
        <f>$V$9*IM79/1000</f>
        <v>0</v>
      </c>
      <c r="IN80" s="155"/>
      <c r="IO80" s="155"/>
      <c r="IP80" s="168">
        <f>$V$10*IP79/1000</f>
        <v>0</v>
      </c>
      <c r="IQ80" s="168"/>
      <c r="IR80" s="168"/>
      <c r="IS80" s="155">
        <f>$AK$12*IS79/1000</f>
        <v>0.71499999999999997</v>
      </c>
      <c r="IT80" s="155"/>
      <c r="IU80" s="155"/>
      <c r="IV80" s="155">
        <f>$AK$12*IV79/1000</f>
        <v>0</v>
      </c>
      <c r="IW80" s="155"/>
      <c r="IX80" s="155"/>
      <c r="IY80" s="155">
        <f>$AK$12*IY79/1000</f>
        <v>0</v>
      </c>
      <c r="IZ80" s="155"/>
      <c r="JA80" s="155"/>
      <c r="JB80" s="180">
        <f t="shared" si="8"/>
        <v>0.495</v>
      </c>
      <c r="JC80" s="180"/>
      <c r="JD80" s="180"/>
      <c r="JE80" s="180"/>
      <c r="JF80" s="180"/>
      <c r="JG80" s="180"/>
      <c r="JH80" s="181">
        <f t="shared" si="9"/>
        <v>1.98</v>
      </c>
      <c r="JI80" s="181"/>
      <c r="JJ80" s="181"/>
      <c r="JK80" s="181"/>
      <c r="JL80" s="181"/>
      <c r="JM80" s="181"/>
      <c r="JN80" s="188">
        <f>JB80+JH80</f>
        <v>2.4750000000000001</v>
      </c>
      <c r="JO80" s="188"/>
      <c r="JP80" s="188"/>
      <c r="JQ80" s="188"/>
      <c r="JR80" s="188"/>
      <c r="JS80" s="188"/>
      <c r="JT80" s="188">
        <f>SUM(IS80:JA80)</f>
        <v>0.71499999999999997</v>
      </c>
      <c r="JU80" s="188"/>
      <c r="JV80" s="188"/>
      <c r="JW80" s="188"/>
      <c r="JX80" s="188"/>
      <c r="JY80" s="188"/>
    </row>
    <row r="81" spans="1:285" ht="11.25" customHeight="1" x14ac:dyDescent="0.25">
      <c r="A81" s="170" t="s">
        <v>89</v>
      </c>
      <c r="B81" s="170"/>
      <c r="C81" s="170"/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170"/>
      <c r="R81" s="170"/>
      <c r="S81" s="170"/>
      <c r="T81" s="170"/>
      <c r="U81" s="170"/>
      <c r="V81" s="170"/>
      <c r="W81" s="170"/>
      <c r="X81" s="171"/>
      <c r="Y81" s="171"/>
      <c r="Z81" s="171"/>
      <c r="AA81" s="171"/>
      <c r="AB81" s="171"/>
      <c r="AC81" s="259" t="s">
        <v>66</v>
      </c>
      <c r="AD81" s="259"/>
      <c r="AE81" s="259"/>
      <c r="AF81" s="259"/>
      <c r="AG81" s="279"/>
      <c r="AH81" s="279"/>
      <c r="AI81" s="279"/>
      <c r="AJ81" s="262"/>
      <c r="AK81" s="262"/>
      <c r="AL81" s="262"/>
      <c r="AM81" s="262">
        <v>18</v>
      </c>
      <c r="AN81" s="262"/>
      <c r="AO81" s="262"/>
      <c r="AP81" s="262">
        <v>21</v>
      </c>
      <c r="AQ81" s="262"/>
      <c r="AR81" s="262"/>
      <c r="AS81" s="262"/>
      <c r="AT81" s="262"/>
      <c r="AU81" s="262"/>
      <c r="AV81" s="262"/>
      <c r="AW81" s="262"/>
      <c r="AX81" s="262"/>
      <c r="AY81" s="262"/>
      <c r="AZ81" s="262"/>
      <c r="BA81" s="262"/>
      <c r="BB81" s="262"/>
      <c r="BC81" s="262"/>
      <c r="BD81" s="262"/>
      <c r="BE81" s="280"/>
      <c r="BF81" s="280"/>
      <c r="BG81" s="280"/>
      <c r="BH81" s="262"/>
      <c r="BI81" s="262"/>
      <c r="BJ81" s="262"/>
      <c r="BK81" s="280"/>
      <c r="BL81" s="280"/>
      <c r="BM81" s="280"/>
      <c r="BN81" s="262"/>
      <c r="BO81" s="262"/>
      <c r="BP81" s="262"/>
      <c r="BQ81" s="262"/>
      <c r="BR81" s="262"/>
      <c r="BS81" s="262"/>
      <c r="BT81" s="262"/>
      <c r="BU81" s="262"/>
      <c r="BV81" s="262"/>
      <c r="BW81" s="262"/>
      <c r="BX81" s="262"/>
      <c r="BY81" s="262"/>
      <c r="BZ81" s="262"/>
      <c r="CA81" s="262"/>
      <c r="CB81" s="262"/>
      <c r="CC81" s="262"/>
      <c r="CD81" s="262"/>
      <c r="CE81" s="262"/>
      <c r="CF81" s="262"/>
      <c r="CG81" s="262"/>
      <c r="CH81" s="262"/>
      <c r="CI81" s="281"/>
      <c r="CJ81" s="281"/>
      <c r="CK81" s="281"/>
      <c r="CL81" s="262"/>
      <c r="CM81" s="262"/>
      <c r="CN81" s="262"/>
      <c r="CO81" s="262"/>
      <c r="CP81" s="262"/>
      <c r="CQ81" s="262"/>
      <c r="CR81" s="262"/>
      <c r="CS81" s="262"/>
      <c r="CT81" s="262"/>
      <c r="CU81" s="282"/>
      <c r="CV81" s="282"/>
      <c r="CW81" s="282"/>
      <c r="CX81" s="262"/>
      <c r="CY81" s="262"/>
      <c r="CZ81" s="262"/>
      <c r="DA81" s="262"/>
      <c r="DB81" s="262"/>
      <c r="DC81" s="262"/>
      <c r="DD81" s="262"/>
      <c r="DE81" s="262"/>
      <c r="DF81" s="262"/>
      <c r="DG81" s="262"/>
      <c r="DH81" s="262"/>
      <c r="DI81" s="262"/>
      <c r="DJ81" s="262"/>
      <c r="DK81" s="262"/>
      <c r="DL81" s="262"/>
      <c r="DM81" s="262"/>
      <c r="DN81" s="262"/>
      <c r="DO81" s="262"/>
      <c r="DP81" s="262"/>
      <c r="DQ81" s="262"/>
      <c r="DR81" s="262"/>
      <c r="DS81" s="267"/>
      <c r="DT81" s="267"/>
      <c r="DU81" s="267"/>
      <c r="DV81" s="268"/>
      <c r="DW81" s="268"/>
      <c r="DX81" s="268"/>
      <c r="DY81" s="268"/>
      <c r="DZ81" s="268"/>
      <c r="EA81" s="268"/>
      <c r="EB81" s="167">
        <f t="shared" si="6"/>
        <v>18</v>
      </c>
      <c r="EC81" s="167"/>
      <c r="ED81" s="167"/>
      <c r="EE81" s="167"/>
      <c r="EF81" s="167"/>
      <c r="EG81" s="167"/>
      <c r="EH81" s="167">
        <f t="shared" si="7"/>
        <v>21</v>
      </c>
      <c r="EI81" s="167"/>
      <c r="EJ81" s="167"/>
      <c r="EK81" s="167"/>
      <c r="EL81" s="167"/>
      <c r="EM81" s="167"/>
      <c r="EN81" s="167"/>
      <c r="EO81" s="167"/>
      <c r="EP81" s="167"/>
      <c r="EQ81" s="167"/>
      <c r="ER81" s="167"/>
      <c r="ES81" s="167"/>
      <c r="ET81" s="167"/>
      <c r="EU81" s="167"/>
      <c r="EV81" s="167"/>
      <c r="EW81" s="167"/>
      <c r="EX81" s="167"/>
      <c r="EY81" s="167"/>
      <c r="FG81" s="155">
        <f>AG81</f>
        <v>0</v>
      </c>
      <c r="FH81" s="155"/>
      <c r="FI81" s="155"/>
      <c r="FJ81" s="155">
        <f>AJ81</f>
        <v>0</v>
      </c>
      <c r="FK81" s="155"/>
      <c r="FL81" s="155"/>
      <c r="FM81" s="155">
        <f>AM81</f>
        <v>18</v>
      </c>
      <c r="FN81" s="155"/>
      <c r="FO81" s="155"/>
      <c r="FP81" s="155">
        <f>AP81</f>
        <v>21</v>
      </c>
      <c r="FQ81" s="155"/>
      <c r="FR81" s="155"/>
      <c r="FS81" s="155">
        <f>AS81</f>
        <v>0</v>
      </c>
      <c r="FT81" s="155"/>
      <c r="FU81" s="155"/>
      <c r="FV81" s="155">
        <f>AV81</f>
        <v>0</v>
      </c>
      <c r="FW81" s="155"/>
      <c r="FX81" s="155"/>
      <c r="FY81" s="155">
        <f>AY81</f>
        <v>0</v>
      </c>
      <c r="FZ81" s="155"/>
      <c r="GA81" s="155"/>
      <c r="GB81" s="155">
        <f>BB81</f>
        <v>0</v>
      </c>
      <c r="GC81" s="155"/>
      <c r="GD81" s="155"/>
      <c r="GE81" s="155">
        <f>BE81</f>
        <v>0</v>
      </c>
      <c r="GF81" s="155"/>
      <c r="GG81" s="155"/>
      <c r="GH81" s="155">
        <f>BH81</f>
        <v>0</v>
      </c>
      <c r="GI81" s="155"/>
      <c r="GJ81" s="155"/>
      <c r="GK81" s="155">
        <f>BK81</f>
        <v>0</v>
      </c>
      <c r="GL81" s="155"/>
      <c r="GM81" s="155"/>
      <c r="GN81" s="155">
        <f>BN81</f>
        <v>0</v>
      </c>
      <c r="GO81" s="155"/>
      <c r="GP81" s="155"/>
      <c r="GQ81" s="155">
        <f>BQ81</f>
        <v>0</v>
      </c>
      <c r="GR81" s="155"/>
      <c r="GS81" s="155"/>
      <c r="GT81" s="155">
        <f>BT81</f>
        <v>0</v>
      </c>
      <c r="GU81" s="155"/>
      <c r="GV81" s="155"/>
      <c r="GW81" s="155">
        <f>BW81</f>
        <v>0</v>
      </c>
      <c r="GX81" s="155"/>
      <c r="GY81" s="155"/>
      <c r="GZ81" s="155">
        <f>BZ81</f>
        <v>0</v>
      </c>
      <c r="HA81" s="155"/>
      <c r="HB81" s="155"/>
      <c r="HC81" s="155">
        <f>CC81</f>
        <v>0</v>
      </c>
      <c r="HD81" s="155"/>
      <c r="HE81" s="155"/>
      <c r="HF81" s="155">
        <f>CF81</f>
        <v>0</v>
      </c>
      <c r="HG81" s="155"/>
      <c r="HH81" s="155"/>
      <c r="HI81" s="155">
        <f>CI81</f>
        <v>0</v>
      </c>
      <c r="HJ81" s="155"/>
      <c r="HK81" s="155"/>
      <c r="HL81" s="155">
        <f>CL81</f>
        <v>0</v>
      </c>
      <c r="HM81" s="155"/>
      <c r="HN81" s="155"/>
      <c r="HO81" s="155">
        <f>CO81</f>
        <v>0</v>
      </c>
      <c r="HP81" s="155"/>
      <c r="HQ81" s="155"/>
      <c r="HR81" s="155">
        <f>CR81</f>
        <v>0</v>
      </c>
      <c r="HS81" s="155"/>
      <c r="HT81" s="155"/>
      <c r="HU81" s="155">
        <f>CU81</f>
        <v>0</v>
      </c>
      <c r="HV81" s="155"/>
      <c r="HW81" s="155"/>
      <c r="HX81" s="155">
        <f>CX81</f>
        <v>0</v>
      </c>
      <c r="HY81" s="155"/>
      <c r="HZ81" s="155"/>
      <c r="IA81" s="155">
        <f>DA81</f>
        <v>0</v>
      </c>
      <c r="IB81" s="155"/>
      <c r="IC81" s="155"/>
      <c r="ID81" s="155">
        <f>DD81</f>
        <v>0</v>
      </c>
      <c r="IE81" s="155"/>
      <c r="IF81" s="155"/>
      <c r="IG81" s="155">
        <f>DG81</f>
        <v>0</v>
      </c>
      <c r="IH81" s="155"/>
      <c r="II81" s="155"/>
      <c r="IJ81" s="155">
        <f>DJ81</f>
        <v>0</v>
      </c>
      <c r="IK81" s="155"/>
      <c r="IL81" s="155"/>
      <c r="IM81" s="155">
        <f>DM81</f>
        <v>0</v>
      </c>
      <c r="IN81" s="155"/>
      <c r="IO81" s="155"/>
      <c r="IP81" s="155">
        <f>DP81</f>
        <v>0</v>
      </c>
      <c r="IQ81" s="155"/>
      <c r="IR81" s="155"/>
      <c r="IS81" s="155">
        <f>DS81</f>
        <v>0</v>
      </c>
      <c r="IT81" s="155"/>
      <c r="IU81" s="155"/>
      <c r="IV81" s="155">
        <f>DV81</f>
        <v>0</v>
      </c>
      <c r="IW81" s="155"/>
      <c r="IX81" s="155"/>
      <c r="IY81" s="155">
        <f>DY81</f>
        <v>0</v>
      </c>
      <c r="IZ81" s="155"/>
      <c r="JA81" s="155"/>
      <c r="JB81" s="156">
        <f t="shared" si="8"/>
        <v>18</v>
      </c>
      <c r="JC81" s="156"/>
      <c r="JD81" s="156"/>
      <c r="JE81" s="156"/>
      <c r="JF81" s="156"/>
      <c r="JG81" s="156"/>
      <c r="JH81" s="157">
        <f t="shared" si="9"/>
        <v>21</v>
      </c>
      <c r="JI81" s="157"/>
      <c r="JJ81" s="157"/>
      <c r="JK81" s="157"/>
      <c r="JL81" s="157"/>
      <c r="JM81" s="157"/>
      <c r="JN81" s="158"/>
      <c r="JO81" s="158"/>
      <c r="JP81" s="158"/>
      <c r="JQ81" s="158"/>
      <c r="JR81" s="158"/>
      <c r="JS81" s="158"/>
      <c r="JT81" s="159"/>
      <c r="JU81" s="159"/>
      <c r="JV81" s="159"/>
      <c r="JW81" s="159"/>
      <c r="JX81" s="159"/>
      <c r="JY81" s="159"/>
    </row>
    <row r="82" spans="1:285" ht="11.25" customHeight="1" x14ac:dyDescent="0.25">
      <c r="A82" s="170"/>
      <c r="B82" s="170"/>
      <c r="C82" s="170"/>
      <c r="D82" s="170"/>
      <c r="E82" s="170"/>
      <c r="F82" s="170"/>
      <c r="G82" s="170"/>
      <c r="H82" s="170"/>
      <c r="I82" s="170"/>
      <c r="J82" s="170"/>
      <c r="K82" s="170"/>
      <c r="L82" s="170"/>
      <c r="M82" s="170"/>
      <c r="N82" s="170"/>
      <c r="O82" s="170"/>
      <c r="P82" s="170"/>
      <c r="Q82" s="170"/>
      <c r="R82" s="170"/>
      <c r="S82" s="170"/>
      <c r="T82" s="170"/>
      <c r="U82" s="170"/>
      <c r="V82" s="170"/>
      <c r="W82" s="170"/>
      <c r="X82" s="171"/>
      <c r="Y82" s="171"/>
      <c r="Z82" s="171"/>
      <c r="AA82" s="171"/>
      <c r="AB82" s="171"/>
      <c r="AC82" s="269" t="s">
        <v>67</v>
      </c>
      <c r="AD82" s="269"/>
      <c r="AE82" s="269"/>
      <c r="AF82" s="269"/>
      <c r="AG82" s="270" t="str">
        <f>IF(($V$9*AG81/1000)&gt;0,$V$9*AG81/1000,"")</f>
        <v/>
      </c>
      <c r="AH82" s="270"/>
      <c r="AI82" s="270"/>
      <c r="AJ82" s="271" t="str">
        <f>IF(($V$10*AJ81/1000)&gt;0,$V$10*AJ81/1000,"")</f>
        <v/>
      </c>
      <c r="AK82" s="271"/>
      <c r="AL82" s="271"/>
      <c r="AM82" s="271">
        <f>IF(($V$9*AM81/1000)&gt;0,$V$9*AM81/1000,"")</f>
        <v>0.19800000000000001</v>
      </c>
      <c r="AN82" s="271"/>
      <c r="AO82" s="271"/>
      <c r="AP82" s="271">
        <f>IF(($V$10*AP81/1000)&gt;0,$V$10*AP81/1000,"")</f>
        <v>0.75600000000000001</v>
      </c>
      <c r="AQ82" s="271"/>
      <c r="AR82" s="271"/>
      <c r="AS82" s="271" t="str">
        <f>IF(($V$9*AS81/1000)&gt;0,$V$9*AS81/1000,"")</f>
        <v/>
      </c>
      <c r="AT82" s="271"/>
      <c r="AU82" s="271"/>
      <c r="AV82" s="271" t="str">
        <f>IF(($V$10*AV81/1000)&gt;0,$V$10*AV81/1000,"")</f>
        <v/>
      </c>
      <c r="AW82" s="271"/>
      <c r="AX82" s="271"/>
      <c r="AY82" s="271" t="str">
        <f>IF(($V$9*AY81/1000)&gt;0,$V$9*AY81/1000,"")</f>
        <v/>
      </c>
      <c r="AZ82" s="271"/>
      <c r="BA82" s="271"/>
      <c r="BB82" s="271" t="str">
        <f>IF(($V$10*BB81/1000)&gt;0,$V$10*BB81/1000,"")</f>
        <v/>
      </c>
      <c r="BC82" s="271"/>
      <c r="BD82" s="271"/>
      <c r="BE82" s="272" t="str">
        <f>IF(($V$9*BE81/1000)&gt;0,$V$9*BE81/1000,"")</f>
        <v/>
      </c>
      <c r="BF82" s="272"/>
      <c r="BG82" s="272"/>
      <c r="BH82" s="271" t="str">
        <f>IF(($V$10*BH81/1000)&gt;0,$V$10*BH81/1000,"")</f>
        <v/>
      </c>
      <c r="BI82" s="271"/>
      <c r="BJ82" s="271"/>
      <c r="BK82" s="272" t="str">
        <f>IF(($V$9*BK81/1000)&gt;0,$V$9*BK81/1000,"")</f>
        <v/>
      </c>
      <c r="BL82" s="272"/>
      <c r="BM82" s="272"/>
      <c r="BN82" s="271" t="str">
        <f>IF(($V$10*BN81/1000)&gt;0,$V$10*BN81/1000,"")</f>
        <v/>
      </c>
      <c r="BO82" s="271"/>
      <c r="BP82" s="271"/>
      <c r="BQ82" s="271" t="str">
        <f>IF(($V$9*BQ81/1000)&gt;0,$V$9*BQ81/1000,"")</f>
        <v/>
      </c>
      <c r="BR82" s="271"/>
      <c r="BS82" s="271"/>
      <c r="BT82" s="271" t="str">
        <f>IF(($V$10*BT81/1000)&gt;0,$V$10*BT81/1000,"")</f>
        <v/>
      </c>
      <c r="BU82" s="271"/>
      <c r="BV82" s="271"/>
      <c r="BW82" s="271" t="str">
        <f>IF(($V$9*BW81/1000)&gt;0,$V$9*BW81/1000,"")</f>
        <v/>
      </c>
      <c r="BX82" s="271"/>
      <c r="BY82" s="271"/>
      <c r="BZ82" s="271" t="str">
        <f>IF(($V$10*BZ81/1000)&gt;0,$V$10*BZ81/1000,"")</f>
        <v/>
      </c>
      <c r="CA82" s="271"/>
      <c r="CB82" s="271"/>
      <c r="CC82" s="271" t="str">
        <f>IF(($V$9*CC81/1000)&gt;0,$V$9*CC81/1000,"")</f>
        <v/>
      </c>
      <c r="CD82" s="271"/>
      <c r="CE82" s="271"/>
      <c r="CF82" s="271" t="str">
        <f>IF(($V$10*CF81/1000)&gt;0,$V$10*CF81/1000,"")</f>
        <v/>
      </c>
      <c r="CG82" s="271"/>
      <c r="CH82" s="271"/>
      <c r="CI82" s="275" t="str">
        <f>IF(($V$9*CI81/1000)&gt;0,$V$9*CI81/1000,"")</f>
        <v/>
      </c>
      <c r="CJ82" s="275"/>
      <c r="CK82" s="275"/>
      <c r="CL82" s="271" t="str">
        <f>IF(($V$10*CL81/1000)&gt;0,$V$10*CL81/1000,"")</f>
        <v/>
      </c>
      <c r="CM82" s="271"/>
      <c r="CN82" s="271"/>
      <c r="CO82" s="271" t="str">
        <f>IF(($V$9*CO81/1000)&gt;0,$V$9*CO81/1000,"")</f>
        <v/>
      </c>
      <c r="CP82" s="271"/>
      <c r="CQ82" s="271"/>
      <c r="CR82" s="271" t="str">
        <f>IF(($V$10*CR81/1000)&gt;0,$V$10*CR81/1000,"")</f>
        <v/>
      </c>
      <c r="CS82" s="271"/>
      <c r="CT82" s="271"/>
      <c r="CU82" s="276" t="str">
        <f>IF(($V$9*CU81/1000)&gt;0,$V$9*CU81/1000,"")</f>
        <v/>
      </c>
      <c r="CV82" s="276"/>
      <c r="CW82" s="276"/>
      <c r="CX82" s="271" t="str">
        <f>IF(($V$10*CX81/1000)&gt;0,$V$10*CX81/1000,"")</f>
        <v/>
      </c>
      <c r="CY82" s="271"/>
      <c r="CZ82" s="271"/>
      <c r="DA82" s="271" t="str">
        <f>IF(($V$9*DA81/1000)&gt;0,$V$9*DA81/1000,"")</f>
        <v/>
      </c>
      <c r="DB82" s="271"/>
      <c r="DC82" s="271"/>
      <c r="DD82" s="271" t="str">
        <f>IF(($V$10*DD81/1000)&gt;0,$V$10*DD81/1000,"")</f>
        <v/>
      </c>
      <c r="DE82" s="271"/>
      <c r="DF82" s="271"/>
      <c r="DG82" s="271" t="str">
        <f>IF(($V$9*DG81/1000)&gt;0,$V$9*DG81/1000,"")</f>
        <v/>
      </c>
      <c r="DH82" s="271"/>
      <c r="DI82" s="271"/>
      <c r="DJ82" s="271" t="str">
        <f>IF(($V$10*DJ81/1000)&gt;0,$V$10*DJ81/1000,"")</f>
        <v/>
      </c>
      <c r="DK82" s="271"/>
      <c r="DL82" s="271"/>
      <c r="DM82" s="271" t="str">
        <f>IF(($V$9*DM81/1000)&gt;0,$V$9*DM81/1000,"")</f>
        <v/>
      </c>
      <c r="DN82" s="271"/>
      <c r="DO82" s="271"/>
      <c r="DP82" s="271" t="str">
        <f>IF(($V$10*DP81/1000)&gt;0,$V$10*DP81/1000,"")</f>
        <v/>
      </c>
      <c r="DQ82" s="271"/>
      <c r="DR82" s="271"/>
      <c r="DS82" s="277" t="str">
        <f>IF(($AK$12*DS81/1000)&gt;0,$AK$12*DS81/1000,"")</f>
        <v/>
      </c>
      <c r="DT82" s="277"/>
      <c r="DU82" s="277"/>
      <c r="DV82" s="277" t="str">
        <f>IF(($AK$12*DV81/1000)&gt;0,$AK$12*DV81/1000,"")</f>
        <v/>
      </c>
      <c r="DW82" s="277"/>
      <c r="DX82" s="277"/>
      <c r="DY82" s="277" t="str">
        <f>IF(($AK$12*DY81/1000)&gt;0,$AK$12*DY81/1000,"")</f>
        <v/>
      </c>
      <c r="DZ82" s="277"/>
      <c r="EA82" s="277"/>
      <c r="EB82" s="167">
        <f t="shared" si="6"/>
        <v>0.19800000000000001</v>
      </c>
      <c r="EC82" s="167"/>
      <c r="ED82" s="167"/>
      <c r="EE82" s="167"/>
      <c r="EF82" s="167"/>
      <c r="EG82" s="167"/>
      <c r="EH82" s="167">
        <f t="shared" si="7"/>
        <v>0.75600000000000001</v>
      </c>
      <c r="EI82" s="167"/>
      <c r="EJ82" s="167"/>
      <c r="EK82" s="167"/>
      <c r="EL82" s="167"/>
      <c r="EM82" s="167"/>
      <c r="EN82" s="167">
        <f>IF(JN82&gt;0,JN82,"")</f>
        <v>0.95399999999999996</v>
      </c>
      <c r="EO82" s="167"/>
      <c r="EP82" s="167"/>
      <c r="EQ82" s="167"/>
      <c r="ER82" s="167"/>
      <c r="ES82" s="167"/>
      <c r="ET82" s="167" t="str">
        <f>IF(JT82&gt;0,JT82,"")</f>
        <v/>
      </c>
      <c r="EU82" s="167"/>
      <c r="EV82" s="167"/>
      <c r="EW82" s="167"/>
      <c r="EX82" s="167"/>
      <c r="EY82" s="167"/>
      <c r="FG82" s="155">
        <f>$V$9*FG81/1000</f>
        <v>0</v>
      </c>
      <c r="FH82" s="155"/>
      <c r="FI82" s="155"/>
      <c r="FJ82" s="168">
        <f>$V$10*FJ81/1000</f>
        <v>0</v>
      </c>
      <c r="FK82" s="168"/>
      <c r="FL82" s="168"/>
      <c r="FM82" s="155">
        <f>$V$9*FM81/1000</f>
        <v>0.19800000000000001</v>
      </c>
      <c r="FN82" s="155"/>
      <c r="FO82" s="155"/>
      <c r="FP82" s="168">
        <f>$V$10*FP81/1000</f>
        <v>0.75600000000000001</v>
      </c>
      <c r="FQ82" s="168"/>
      <c r="FR82" s="168"/>
      <c r="FS82" s="155">
        <f>$V$9*FS81/1000</f>
        <v>0</v>
      </c>
      <c r="FT82" s="155"/>
      <c r="FU82" s="155"/>
      <c r="FV82" s="168">
        <f>$V$10*FV81/1000</f>
        <v>0</v>
      </c>
      <c r="FW82" s="168"/>
      <c r="FX82" s="168"/>
      <c r="FY82" s="155">
        <f>$V$9*FY81/1000</f>
        <v>0</v>
      </c>
      <c r="FZ82" s="155"/>
      <c r="GA82" s="155"/>
      <c r="GB82" s="168">
        <f>$V$10*GB81/1000</f>
        <v>0</v>
      </c>
      <c r="GC82" s="168"/>
      <c r="GD82" s="168"/>
      <c r="GE82" s="155">
        <f>$V$9*GE81/1000</f>
        <v>0</v>
      </c>
      <c r="GF82" s="155"/>
      <c r="GG82" s="155"/>
      <c r="GH82" s="168">
        <f>$V$10*GH81/1000</f>
        <v>0</v>
      </c>
      <c r="GI82" s="168"/>
      <c r="GJ82" s="168"/>
      <c r="GK82" s="155">
        <f>$V$9*GK81/1000</f>
        <v>0</v>
      </c>
      <c r="GL82" s="155"/>
      <c r="GM82" s="155"/>
      <c r="GN82" s="168">
        <f>$V$10*GN81/1000</f>
        <v>0</v>
      </c>
      <c r="GO82" s="168"/>
      <c r="GP82" s="168"/>
      <c r="GQ82" s="155">
        <f>$V$9*GQ81/1000</f>
        <v>0</v>
      </c>
      <c r="GR82" s="155"/>
      <c r="GS82" s="155"/>
      <c r="GT82" s="168">
        <f>$V$10*GT81/1000</f>
        <v>0</v>
      </c>
      <c r="GU82" s="168"/>
      <c r="GV82" s="168"/>
      <c r="GW82" s="155">
        <f>$V$9*GW81/1000</f>
        <v>0</v>
      </c>
      <c r="GX82" s="155"/>
      <c r="GY82" s="155"/>
      <c r="GZ82" s="168">
        <f>$V$10*GZ81/1000</f>
        <v>0</v>
      </c>
      <c r="HA82" s="168"/>
      <c r="HB82" s="168"/>
      <c r="HC82" s="155">
        <f>$V$9*HC81/1000</f>
        <v>0</v>
      </c>
      <c r="HD82" s="155"/>
      <c r="HE82" s="155"/>
      <c r="HF82" s="168">
        <f>$V$10*HF81/1000</f>
        <v>0</v>
      </c>
      <c r="HG82" s="168"/>
      <c r="HH82" s="168"/>
      <c r="HI82" s="155">
        <f>$V$9*HI81/1000</f>
        <v>0</v>
      </c>
      <c r="HJ82" s="155"/>
      <c r="HK82" s="155"/>
      <c r="HL82" s="168">
        <f>$V$10*HL81/1000</f>
        <v>0</v>
      </c>
      <c r="HM82" s="168"/>
      <c r="HN82" s="168"/>
      <c r="HO82" s="155">
        <f>$V$9*HO81/1000</f>
        <v>0</v>
      </c>
      <c r="HP82" s="155"/>
      <c r="HQ82" s="155"/>
      <c r="HR82" s="168">
        <f>$V$10*HR81/1000</f>
        <v>0</v>
      </c>
      <c r="HS82" s="168"/>
      <c r="HT82" s="168"/>
      <c r="HU82" s="155">
        <f>$V$9*HU81/1000</f>
        <v>0</v>
      </c>
      <c r="HV82" s="155"/>
      <c r="HW82" s="155"/>
      <c r="HX82" s="168">
        <f>$V$10*HX81/1000</f>
        <v>0</v>
      </c>
      <c r="HY82" s="168"/>
      <c r="HZ82" s="168"/>
      <c r="IA82" s="155">
        <f>$V$9*IA81/1000</f>
        <v>0</v>
      </c>
      <c r="IB82" s="155"/>
      <c r="IC82" s="155"/>
      <c r="ID82" s="168">
        <f>$V$10*ID81/1000</f>
        <v>0</v>
      </c>
      <c r="IE82" s="168"/>
      <c r="IF82" s="168"/>
      <c r="IG82" s="155">
        <f>$V$9*IG81/1000</f>
        <v>0</v>
      </c>
      <c r="IH82" s="155"/>
      <c r="II82" s="155"/>
      <c r="IJ82" s="168">
        <f>$V$10*IJ81/1000</f>
        <v>0</v>
      </c>
      <c r="IK82" s="168"/>
      <c r="IL82" s="168"/>
      <c r="IM82" s="155">
        <f>$V$9*IM81/1000</f>
        <v>0</v>
      </c>
      <c r="IN82" s="155"/>
      <c r="IO82" s="155"/>
      <c r="IP82" s="168">
        <f>$V$10*IP81/1000</f>
        <v>0</v>
      </c>
      <c r="IQ82" s="168"/>
      <c r="IR82" s="168"/>
      <c r="IS82" s="155">
        <f>$AK$12*IS81/1000</f>
        <v>0</v>
      </c>
      <c r="IT82" s="155"/>
      <c r="IU82" s="155"/>
      <c r="IV82" s="155">
        <f>$AK$12*IV81/1000</f>
        <v>0</v>
      </c>
      <c r="IW82" s="155"/>
      <c r="IX82" s="155"/>
      <c r="IY82" s="155">
        <f>$AK$12*IY81/1000</f>
        <v>0</v>
      </c>
      <c r="IZ82" s="155"/>
      <c r="JA82" s="155"/>
      <c r="JB82" s="156">
        <f t="shared" si="8"/>
        <v>0.19800000000000001</v>
      </c>
      <c r="JC82" s="156"/>
      <c r="JD82" s="156"/>
      <c r="JE82" s="156"/>
      <c r="JF82" s="156"/>
      <c r="JG82" s="156"/>
      <c r="JH82" s="157">
        <f t="shared" si="9"/>
        <v>0.75600000000000001</v>
      </c>
      <c r="JI82" s="157"/>
      <c r="JJ82" s="157"/>
      <c r="JK82" s="157"/>
      <c r="JL82" s="157"/>
      <c r="JM82" s="157"/>
      <c r="JN82" s="169">
        <f>JB82+JH82</f>
        <v>0.95399999999999996</v>
      </c>
      <c r="JO82" s="169"/>
      <c r="JP82" s="169"/>
      <c r="JQ82" s="169"/>
      <c r="JR82" s="169"/>
      <c r="JS82" s="169"/>
      <c r="JT82" s="169">
        <f>SUM(IS82:JA82)</f>
        <v>0</v>
      </c>
      <c r="JU82" s="169"/>
      <c r="JV82" s="169"/>
      <c r="JW82" s="169"/>
      <c r="JX82" s="169"/>
      <c r="JY82" s="169"/>
    </row>
    <row r="83" spans="1:285" ht="11.25" customHeight="1" x14ac:dyDescent="0.25">
      <c r="A83" s="189" t="s">
        <v>90</v>
      </c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90"/>
      <c r="Y83" s="190"/>
      <c r="Z83" s="190"/>
      <c r="AA83" s="190"/>
      <c r="AB83" s="190"/>
      <c r="AC83" s="259" t="s">
        <v>66</v>
      </c>
      <c r="AD83" s="259"/>
      <c r="AE83" s="259"/>
      <c r="AF83" s="259"/>
      <c r="AG83" s="279"/>
      <c r="AH83" s="279"/>
      <c r="AI83" s="279"/>
      <c r="AJ83" s="262"/>
      <c r="AK83" s="262"/>
      <c r="AL83" s="262"/>
      <c r="AM83" s="262"/>
      <c r="AN83" s="262"/>
      <c r="AO83" s="262"/>
      <c r="AP83" s="262"/>
      <c r="AQ83" s="262"/>
      <c r="AR83" s="262"/>
      <c r="AS83" s="262"/>
      <c r="AT83" s="262"/>
      <c r="AU83" s="262"/>
      <c r="AV83" s="262"/>
      <c r="AW83" s="262"/>
      <c r="AX83" s="262"/>
      <c r="AY83" s="262"/>
      <c r="AZ83" s="262"/>
      <c r="BA83" s="262"/>
      <c r="BB83" s="262"/>
      <c r="BC83" s="262"/>
      <c r="BD83" s="262"/>
      <c r="BE83" s="280"/>
      <c r="BF83" s="280"/>
      <c r="BG83" s="280"/>
      <c r="BH83" s="262"/>
      <c r="BI83" s="262"/>
      <c r="BJ83" s="262"/>
      <c r="BK83" s="280"/>
      <c r="BL83" s="280"/>
      <c r="BM83" s="280"/>
      <c r="BN83" s="262"/>
      <c r="BO83" s="262"/>
      <c r="BP83" s="262"/>
      <c r="BQ83" s="262"/>
      <c r="BR83" s="262"/>
      <c r="BS83" s="262"/>
      <c r="BT83" s="262"/>
      <c r="BU83" s="262"/>
      <c r="BV83" s="262"/>
      <c r="BW83" s="262"/>
      <c r="BX83" s="262"/>
      <c r="BY83" s="262"/>
      <c r="BZ83" s="262"/>
      <c r="CA83" s="262"/>
      <c r="CB83" s="262"/>
      <c r="CC83" s="262"/>
      <c r="CD83" s="262"/>
      <c r="CE83" s="262"/>
      <c r="CF83" s="262"/>
      <c r="CG83" s="262"/>
      <c r="CH83" s="262"/>
      <c r="CI83" s="281"/>
      <c r="CJ83" s="281"/>
      <c r="CK83" s="281"/>
      <c r="CL83" s="262"/>
      <c r="CM83" s="262"/>
      <c r="CN83" s="262"/>
      <c r="CO83" s="262"/>
      <c r="CP83" s="262"/>
      <c r="CQ83" s="262"/>
      <c r="CR83" s="262"/>
      <c r="CS83" s="262"/>
      <c r="CT83" s="262"/>
      <c r="CU83" s="282"/>
      <c r="CV83" s="282"/>
      <c r="CW83" s="282"/>
      <c r="CX83" s="262"/>
      <c r="CY83" s="262"/>
      <c r="CZ83" s="262"/>
      <c r="DA83" s="262"/>
      <c r="DB83" s="262"/>
      <c r="DC83" s="262"/>
      <c r="DD83" s="262"/>
      <c r="DE83" s="262"/>
      <c r="DF83" s="262"/>
      <c r="DG83" s="262"/>
      <c r="DH83" s="262"/>
      <c r="DI83" s="262"/>
      <c r="DJ83" s="262"/>
      <c r="DK83" s="262"/>
      <c r="DL83" s="262"/>
      <c r="DM83" s="262"/>
      <c r="DN83" s="262"/>
      <c r="DO83" s="262"/>
      <c r="DP83" s="262"/>
      <c r="DQ83" s="262"/>
      <c r="DR83" s="262"/>
      <c r="DS83" s="267"/>
      <c r="DT83" s="267"/>
      <c r="DU83" s="267"/>
      <c r="DV83" s="268"/>
      <c r="DW83" s="268"/>
      <c r="DX83" s="268"/>
      <c r="DY83" s="268"/>
      <c r="DZ83" s="268"/>
      <c r="EA83" s="268"/>
      <c r="EB83" s="167" t="str">
        <f t="shared" si="6"/>
        <v/>
      </c>
      <c r="EC83" s="167"/>
      <c r="ED83" s="167"/>
      <c r="EE83" s="167"/>
      <c r="EF83" s="167"/>
      <c r="EG83" s="167"/>
      <c r="EH83" s="167" t="str">
        <f t="shared" si="7"/>
        <v/>
      </c>
      <c r="EI83" s="167"/>
      <c r="EJ83" s="167"/>
      <c r="EK83" s="167"/>
      <c r="EL83" s="167"/>
      <c r="EM83" s="167"/>
      <c r="EN83" s="167"/>
      <c r="EO83" s="167"/>
      <c r="EP83" s="167"/>
      <c r="EQ83" s="167"/>
      <c r="ER83" s="167"/>
      <c r="ES83" s="167"/>
      <c r="ET83" s="167"/>
      <c r="EU83" s="167"/>
      <c r="EV83" s="167"/>
      <c r="EW83" s="167"/>
      <c r="EX83" s="167"/>
      <c r="EY83" s="167"/>
      <c r="FG83" s="155">
        <f>AG83</f>
        <v>0</v>
      </c>
      <c r="FH83" s="155"/>
      <c r="FI83" s="155"/>
      <c r="FJ83" s="155">
        <f>AJ83</f>
        <v>0</v>
      </c>
      <c r="FK83" s="155"/>
      <c r="FL83" s="155"/>
      <c r="FM83" s="155">
        <f>AM83</f>
        <v>0</v>
      </c>
      <c r="FN83" s="155"/>
      <c r="FO83" s="155"/>
      <c r="FP83" s="155">
        <f>AP83</f>
        <v>0</v>
      </c>
      <c r="FQ83" s="155"/>
      <c r="FR83" s="155"/>
      <c r="FS83" s="155">
        <f>AS83</f>
        <v>0</v>
      </c>
      <c r="FT83" s="155"/>
      <c r="FU83" s="155"/>
      <c r="FV83" s="155">
        <f>AV83</f>
        <v>0</v>
      </c>
      <c r="FW83" s="155"/>
      <c r="FX83" s="155"/>
      <c r="FY83" s="155">
        <f>AY83</f>
        <v>0</v>
      </c>
      <c r="FZ83" s="155"/>
      <c r="GA83" s="155"/>
      <c r="GB83" s="155">
        <f>BB83</f>
        <v>0</v>
      </c>
      <c r="GC83" s="155"/>
      <c r="GD83" s="155"/>
      <c r="GE83" s="155">
        <f>BE83</f>
        <v>0</v>
      </c>
      <c r="GF83" s="155"/>
      <c r="GG83" s="155"/>
      <c r="GH83" s="155">
        <f>BH83</f>
        <v>0</v>
      </c>
      <c r="GI83" s="155"/>
      <c r="GJ83" s="155"/>
      <c r="GK83" s="155">
        <f>BK83</f>
        <v>0</v>
      </c>
      <c r="GL83" s="155"/>
      <c r="GM83" s="155"/>
      <c r="GN83" s="155">
        <f>BN83</f>
        <v>0</v>
      </c>
      <c r="GO83" s="155"/>
      <c r="GP83" s="155"/>
      <c r="GQ83" s="155">
        <f>BQ83</f>
        <v>0</v>
      </c>
      <c r="GR83" s="155"/>
      <c r="GS83" s="155"/>
      <c r="GT83" s="155">
        <f>BT83</f>
        <v>0</v>
      </c>
      <c r="GU83" s="155"/>
      <c r="GV83" s="155"/>
      <c r="GW83" s="155">
        <f>BW83</f>
        <v>0</v>
      </c>
      <c r="GX83" s="155"/>
      <c r="GY83" s="155"/>
      <c r="GZ83" s="155">
        <f>BZ83</f>
        <v>0</v>
      </c>
      <c r="HA83" s="155"/>
      <c r="HB83" s="155"/>
      <c r="HC83" s="155">
        <f>CC83</f>
        <v>0</v>
      </c>
      <c r="HD83" s="155"/>
      <c r="HE83" s="155"/>
      <c r="HF83" s="155">
        <f>CF83</f>
        <v>0</v>
      </c>
      <c r="HG83" s="155"/>
      <c r="HH83" s="155"/>
      <c r="HI83" s="155">
        <f>CI83</f>
        <v>0</v>
      </c>
      <c r="HJ83" s="155"/>
      <c r="HK83" s="155"/>
      <c r="HL83" s="155">
        <f>CL83</f>
        <v>0</v>
      </c>
      <c r="HM83" s="155"/>
      <c r="HN83" s="155"/>
      <c r="HO83" s="155">
        <f>CO83</f>
        <v>0</v>
      </c>
      <c r="HP83" s="155"/>
      <c r="HQ83" s="155"/>
      <c r="HR83" s="155">
        <f>CR83</f>
        <v>0</v>
      </c>
      <c r="HS83" s="155"/>
      <c r="HT83" s="155"/>
      <c r="HU83" s="155">
        <f>CU83</f>
        <v>0</v>
      </c>
      <c r="HV83" s="155"/>
      <c r="HW83" s="155"/>
      <c r="HX83" s="155">
        <f>CX83</f>
        <v>0</v>
      </c>
      <c r="HY83" s="155"/>
      <c r="HZ83" s="155"/>
      <c r="IA83" s="155">
        <f>DA83</f>
        <v>0</v>
      </c>
      <c r="IB83" s="155"/>
      <c r="IC83" s="155"/>
      <c r="ID83" s="155">
        <f>DD83</f>
        <v>0</v>
      </c>
      <c r="IE83" s="155"/>
      <c r="IF83" s="155"/>
      <c r="IG83" s="155">
        <f>DG83</f>
        <v>0</v>
      </c>
      <c r="IH83" s="155"/>
      <c r="II83" s="155"/>
      <c r="IJ83" s="155">
        <f>DJ83</f>
        <v>0</v>
      </c>
      <c r="IK83" s="155"/>
      <c r="IL83" s="155"/>
      <c r="IM83" s="155">
        <f>DM83</f>
        <v>0</v>
      </c>
      <c r="IN83" s="155"/>
      <c r="IO83" s="155"/>
      <c r="IP83" s="155">
        <f>DP83</f>
        <v>0</v>
      </c>
      <c r="IQ83" s="155"/>
      <c r="IR83" s="155"/>
      <c r="IS83" s="155">
        <f>DS83</f>
        <v>0</v>
      </c>
      <c r="IT83" s="155"/>
      <c r="IU83" s="155"/>
      <c r="IV83" s="155">
        <f>DV83</f>
        <v>0</v>
      </c>
      <c r="IW83" s="155"/>
      <c r="IX83" s="155"/>
      <c r="IY83" s="155">
        <f>DY83</f>
        <v>0</v>
      </c>
      <c r="IZ83" s="155"/>
      <c r="JA83" s="155"/>
      <c r="JB83" s="180">
        <f t="shared" si="8"/>
        <v>0</v>
      </c>
      <c r="JC83" s="180"/>
      <c r="JD83" s="180"/>
      <c r="JE83" s="180"/>
      <c r="JF83" s="180"/>
      <c r="JG83" s="180"/>
      <c r="JH83" s="181">
        <f t="shared" si="9"/>
        <v>0</v>
      </c>
      <c r="JI83" s="181"/>
      <c r="JJ83" s="181"/>
      <c r="JK83" s="181"/>
      <c r="JL83" s="181"/>
      <c r="JM83" s="181"/>
      <c r="JN83" s="182"/>
      <c r="JO83" s="182"/>
      <c r="JP83" s="182"/>
      <c r="JQ83" s="182"/>
      <c r="JR83" s="182"/>
      <c r="JS83" s="182"/>
      <c r="JT83" s="183"/>
      <c r="JU83" s="183"/>
      <c r="JV83" s="183"/>
      <c r="JW83" s="183"/>
      <c r="JX83" s="183"/>
      <c r="JY83" s="183"/>
    </row>
    <row r="84" spans="1:285" ht="11.25" customHeight="1" x14ac:dyDescent="0.25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90"/>
      <c r="Y84" s="190"/>
      <c r="Z84" s="190"/>
      <c r="AA84" s="190"/>
      <c r="AB84" s="190"/>
      <c r="AC84" s="269" t="s">
        <v>67</v>
      </c>
      <c r="AD84" s="269"/>
      <c r="AE84" s="269"/>
      <c r="AF84" s="269"/>
      <c r="AG84" s="283" t="str">
        <f>IF(($V$9*AG83/1000)&gt;0,$V$9*AG83/1000,"")</f>
        <v/>
      </c>
      <c r="AH84" s="283"/>
      <c r="AI84" s="283"/>
      <c r="AJ84" s="284" t="str">
        <f>IF(($V$10*AJ83/1000)&gt;0,$V$10*AJ83/1000,"")</f>
        <v/>
      </c>
      <c r="AK84" s="284"/>
      <c r="AL84" s="284"/>
      <c r="AM84" s="284" t="str">
        <f>IF(($V$9*AM83/1000)&gt;0,$V$9*AM83/1000,"")</f>
        <v/>
      </c>
      <c r="AN84" s="284"/>
      <c r="AO84" s="284"/>
      <c r="AP84" s="284" t="str">
        <f>IF(($V$10*AP83/1000)&gt;0,$V$10*AP83/1000,"")</f>
        <v/>
      </c>
      <c r="AQ84" s="284"/>
      <c r="AR84" s="284"/>
      <c r="AS84" s="284" t="str">
        <f>IF(($V$9*AS83/1000)&gt;0,$V$9*AS83/1000,"")</f>
        <v/>
      </c>
      <c r="AT84" s="284"/>
      <c r="AU84" s="284"/>
      <c r="AV84" s="284" t="str">
        <f>IF(($V$10*AV83/1000)&gt;0,$V$10*AV83/1000,"")</f>
        <v/>
      </c>
      <c r="AW84" s="284"/>
      <c r="AX84" s="284"/>
      <c r="AY84" s="284" t="str">
        <f>IF(($V$9*AY83/1000)&gt;0,$V$9*AY83/1000,"")</f>
        <v/>
      </c>
      <c r="AZ84" s="284"/>
      <c r="BA84" s="284"/>
      <c r="BB84" s="284" t="str">
        <f>IF(($V$10*BB83/1000)&gt;0,$V$10*BB83/1000,"")</f>
        <v/>
      </c>
      <c r="BC84" s="284"/>
      <c r="BD84" s="284"/>
      <c r="BE84" s="285" t="str">
        <f>IF(($V$9*BE83/1000)&gt;0,$V$9*BE83/1000,"")</f>
        <v/>
      </c>
      <c r="BF84" s="285"/>
      <c r="BG84" s="285"/>
      <c r="BH84" s="284" t="str">
        <f>IF(($V$10*BH83/1000)&gt;0,$V$10*BH83/1000,"")</f>
        <v/>
      </c>
      <c r="BI84" s="284"/>
      <c r="BJ84" s="284"/>
      <c r="BK84" s="285" t="str">
        <f>IF(($V$9*BK83/1000)&gt;0,$V$9*BK83/1000,"")</f>
        <v/>
      </c>
      <c r="BL84" s="285"/>
      <c r="BM84" s="285"/>
      <c r="BN84" s="284" t="str">
        <f>IF(($V$10*BN83/1000)&gt;0,$V$10*BN83/1000,"")</f>
        <v/>
      </c>
      <c r="BO84" s="284"/>
      <c r="BP84" s="284"/>
      <c r="BQ84" s="284" t="str">
        <f>IF(($V$9*BQ83/1000)&gt;0,$V$9*BQ83/1000,"")</f>
        <v/>
      </c>
      <c r="BR84" s="284"/>
      <c r="BS84" s="284"/>
      <c r="BT84" s="284" t="str">
        <f>IF(($V$10*BT83/1000)&gt;0,$V$10*BT83/1000,"")</f>
        <v/>
      </c>
      <c r="BU84" s="284"/>
      <c r="BV84" s="284"/>
      <c r="BW84" s="284" t="str">
        <f>IF(($V$9*BW83/1000)&gt;0,$V$9*BW83/1000,"")</f>
        <v/>
      </c>
      <c r="BX84" s="284"/>
      <c r="BY84" s="284"/>
      <c r="BZ84" s="284" t="str">
        <f>IF(($V$10*BZ83/1000)&gt;0,$V$10*BZ83/1000,"")</f>
        <v/>
      </c>
      <c r="CA84" s="284"/>
      <c r="CB84" s="284"/>
      <c r="CC84" s="284" t="str">
        <f>IF(($V$9*CC83/1000)&gt;0,$V$9*CC83/1000,"")</f>
        <v/>
      </c>
      <c r="CD84" s="284"/>
      <c r="CE84" s="284"/>
      <c r="CF84" s="284" t="str">
        <f>IF(($V$10*CF83/1000)&gt;0,$V$10*CF83/1000,"")</f>
        <v/>
      </c>
      <c r="CG84" s="284"/>
      <c r="CH84" s="284"/>
      <c r="CI84" s="286" t="str">
        <f>IF(($V$9*CI83/1000)&gt;0,$V$9*CI83/1000,"")</f>
        <v/>
      </c>
      <c r="CJ84" s="286"/>
      <c r="CK84" s="286"/>
      <c r="CL84" s="284" t="str">
        <f>IF(($V$10*CL83/1000)&gt;0,$V$10*CL83/1000,"")</f>
        <v/>
      </c>
      <c r="CM84" s="284"/>
      <c r="CN84" s="284"/>
      <c r="CO84" s="284" t="str">
        <f>IF(($V$9*CO83/1000)&gt;0,$V$9*CO83/1000,"")</f>
        <v/>
      </c>
      <c r="CP84" s="284"/>
      <c r="CQ84" s="284"/>
      <c r="CR84" s="284" t="str">
        <f>IF(($V$10*CR83/1000)&gt;0,$V$10*CR83/1000,"")</f>
        <v/>
      </c>
      <c r="CS84" s="284"/>
      <c r="CT84" s="284"/>
      <c r="CU84" s="287" t="str">
        <f>IF(($V$9*CU83/1000)&gt;0,$V$9*CU83/1000,"")</f>
        <v/>
      </c>
      <c r="CV84" s="287"/>
      <c r="CW84" s="287"/>
      <c r="CX84" s="284" t="str">
        <f>IF(($V$10*CX83/1000)&gt;0,$V$10*CX83/1000,"")</f>
        <v/>
      </c>
      <c r="CY84" s="284"/>
      <c r="CZ84" s="284"/>
      <c r="DA84" s="284" t="str">
        <f>IF(($V$9*DA83/1000)&gt;0,$V$9*DA83/1000,"")</f>
        <v/>
      </c>
      <c r="DB84" s="284"/>
      <c r="DC84" s="284"/>
      <c r="DD84" s="284" t="str">
        <f>IF(($V$10*DD83/1000)&gt;0,$V$10*DD83/1000,"")</f>
        <v/>
      </c>
      <c r="DE84" s="284"/>
      <c r="DF84" s="284"/>
      <c r="DG84" s="284" t="str">
        <f>IF(($V$9*DG83/1000)&gt;0,$V$9*DG83/1000,"")</f>
        <v/>
      </c>
      <c r="DH84" s="284"/>
      <c r="DI84" s="284"/>
      <c r="DJ84" s="284" t="str">
        <f>IF(($V$10*DJ83/1000)&gt;0,$V$10*DJ83/1000,"")</f>
        <v/>
      </c>
      <c r="DK84" s="284"/>
      <c r="DL84" s="284"/>
      <c r="DM84" s="284" t="str">
        <f>IF(($V$9*DM83/1000)&gt;0,$V$9*DM83/1000,"")</f>
        <v/>
      </c>
      <c r="DN84" s="284"/>
      <c r="DO84" s="284"/>
      <c r="DP84" s="284" t="str">
        <f>IF(($V$10*DP83/1000)&gt;0,$V$10*DP83/1000,"")</f>
        <v/>
      </c>
      <c r="DQ84" s="284"/>
      <c r="DR84" s="284"/>
      <c r="DS84" s="288" t="str">
        <f>IF(($AK$12*DS83/1000)&gt;0,$AK$12*DS83/1000,"")</f>
        <v/>
      </c>
      <c r="DT84" s="288"/>
      <c r="DU84" s="288"/>
      <c r="DV84" s="288" t="str">
        <f>IF(($AK$12*DV83/1000)&gt;0,$AK$12*DV83/1000,"")</f>
        <v/>
      </c>
      <c r="DW84" s="288"/>
      <c r="DX84" s="288"/>
      <c r="DY84" s="288" t="str">
        <f>IF(($AK$12*DY83/1000)&gt;0,$AK$12*DY83/1000,"")</f>
        <v/>
      </c>
      <c r="DZ84" s="288"/>
      <c r="EA84" s="288"/>
      <c r="EB84" s="167" t="str">
        <f t="shared" si="6"/>
        <v/>
      </c>
      <c r="EC84" s="167"/>
      <c r="ED84" s="167"/>
      <c r="EE84" s="167"/>
      <c r="EF84" s="167"/>
      <c r="EG84" s="167"/>
      <c r="EH84" s="167" t="str">
        <f t="shared" si="7"/>
        <v/>
      </c>
      <c r="EI84" s="167"/>
      <c r="EJ84" s="167"/>
      <c r="EK84" s="167"/>
      <c r="EL84" s="167"/>
      <c r="EM84" s="167"/>
      <c r="EN84" s="167" t="str">
        <f>IF(JN84&gt;0,JN84,"")</f>
        <v/>
      </c>
      <c r="EO84" s="167"/>
      <c r="EP84" s="167"/>
      <c r="EQ84" s="167"/>
      <c r="ER84" s="167"/>
      <c r="ES84" s="167"/>
      <c r="ET84" s="167" t="str">
        <f>IF(JT84&gt;0,JT84,"")</f>
        <v/>
      </c>
      <c r="EU84" s="167"/>
      <c r="EV84" s="167"/>
      <c r="EW84" s="167"/>
      <c r="EX84" s="167"/>
      <c r="EY84" s="167"/>
      <c r="FG84" s="155">
        <f>$V$9*FG83/1000</f>
        <v>0</v>
      </c>
      <c r="FH84" s="155"/>
      <c r="FI84" s="155"/>
      <c r="FJ84" s="168">
        <f>$V$10*FJ83/1000</f>
        <v>0</v>
      </c>
      <c r="FK84" s="168"/>
      <c r="FL84" s="168"/>
      <c r="FM84" s="155">
        <f>$V$9*FM83/1000</f>
        <v>0</v>
      </c>
      <c r="FN84" s="155"/>
      <c r="FO84" s="155"/>
      <c r="FP84" s="168">
        <f>$V$10*FP83/1000</f>
        <v>0</v>
      </c>
      <c r="FQ84" s="168"/>
      <c r="FR84" s="168"/>
      <c r="FS84" s="155">
        <f>$V$9*FS83/1000</f>
        <v>0</v>
      </c>
      <c r="FT84" s="155"/>
      <c r="FU84" s="155"/>
      <c r="FV84" s="168">
        <f>$V$10*FV83/1000</f>
        <v>0</v>
      </c>
      <c r="FW84" s="168"/>
      <c r="FX84" s="168"/>
      <c r="FY84" s="155">
        <f>$V$9*FY83/1000</f>
        <v>0</v>
      </c>
      <c r="FZ84" s="155"/>
      <c r="GA84" s="155"/>
      <c r="GB84" s="168">
        <f>$V$10*GB83/1000</f>
        <v>0</v>
      </c>
      <c r="GC84" s="168"/>
      <c r="GD84" s="168"/>
      <c r="GE84" s="155">
        <f>$V$9*GE83/1000</f>
        <v>0</v>
      </c>
      <c r="GF84" s="155"/>
      <c r="GG84" s="155"/>
      <c r="GH84" s="168">
        <f>$V$10*GH83/1000</f>
        <v>0</v>
      </c>
      <c r="GI84" s="168"/>
      <c r="GJ84" s="168"/>
      <c r="GK84" s="155">
        <f>$V$9*GK83/1000</f>
        <v>0</v>
      </c>
      <c r="GL84" s="155"/>
      <c r="GM84" s="155"/>
      <c r="GN84" s="168">
        <f>$V$10*GN83/1000</f>
        <v>0</v>
      </c>
      <c r="GO84" s="168"/>
      <c r="GP84" s="168"/>
      <c r="GQ84" s="155">
        <f>$V$9*GQ83/1000</f>
        <v>0</v>
      </c>
      <c r="GR84" s="155"/>
      <c r="GS84" s="155"/>
      <c r="GT84" s="168">
        <f>$V$10*GT83/1000</f>
        <v>0</v>
      </c>
      <c r="GU84" s="168"/>
      <c r="GV84" s="168"/>
      <c r="GW84" s="155">
        <f>$V$9*GW83/1000</f>
        <v>0</v>
      </c>
      <c r="GX84" s="155"/>
      <c r="GY84" s="155"/>
      <c r="GZ84" s="168">
        <f>$V$10*GZ83/1000</f>
        <v>0</v>
      </c>
      <c r="HA84" s="168"/>
      <c r="HB84" s="168"/>
      <c r="HC84" s="155">
        <f>$V$9*HC83/1000</f>
        <v>0</v>
      </c>
      <c r="HD84" s="155"/>
      <c r="HE84" s="155"/>
      <c r="HF84" s="168">
        <f>$V$10*HF83/1000</f>
        <v>0</v>
      </c>
      <c r="HG84" s="168"/>
      <c r="HH84" s="168"/>
      <c r="HI84" s="155">
        <f>$V$9*HI83/1000</f>
        <v>0</v>
      </c>
      <c r="HJ84" s="155"/>
      <c r="HK84" s="155"/>
      <c r="HL84" s="168">
        <f>$V$10*HL83/1000</f>
        <v>0</v>
      </c>
      <c r="HM84" s="168"/>
      <c r="HN84" s="168"/>
      <c r="HO84" s="155">
        <f>$V$9*HO83/1000</f>
        <v>0</v>
      </c>
      <c r="HP84" s="155"/>
      <c r="HQ84" s="155"/>
      <c r="HR84" s="168">
        <f>$V$10*HR83/1000</f>
        <v>0</v>
      </c>
      <c r="HS84" s="168"/>
      <c r="HT84" s="168"/>
      <c r="HU84" s="155">
        <f>$V$9*HU83/1000</f>
        <v>0</v>
      </c>
      <c r="HV84" s="155"/>
      <c r="HW84" s="155"/>
      <c r="HX84" s="168">
        <f>$V$10*HX83/1000</f>
        <v>0</v>
      </c>
      <c r="HY84" s="168"/>
      <c r="HZ84" s="168"/>
      <c r="IA84" s="155">
        <f>$V$9*IA83/1000</f>
        <v>0</v>
      </c>
      <c r="IB84" s="155"/>
      <c r="IC84" s="155"/>
      <c r="ID84" s="168">
        <f>$V$10*ID83/1000</f>
        <v>0</v>
      </c>
      <c r="IE84" s="168"/>
      <c r="IF84" s="168"/>
      <c r="IG84" s="155">
        <f>$V$9*IG83/1000</f>
        <v>0</v>
      </c>
      <c r="IH84" s="155"/>
      <c r="II84" s="155"/>
      <c r="IJ84" s="168">
        <f>$V$10*IJ83/1000</f>
        <v>0</v>
      </c>
      <c r="IK84" s="168"/>
      <c r="IL84" s="168"/>
      <c r="IM84" s="155">
        <f>$V$9*IM83/1000</f>
        <v>0</v>
      </c>
      <c r="IN84" s="155"/>
      <c r="IO84" s="155"/>
      <c r="IP84" s="168">
        <f>$V$10*IP83/1000</f>
        <v>0</v>
      </c>
      <c r="IQ84" s="168"/>
      <c r="IR84" s="168"/>
      <c r="IS84" s="155">
        <f>$AK$12*IS83/1000</f>
        <v>0</v>
      </c>
      <c r="IT84" s="155"/>
      <c r="IU84" s="155"/>
      <c r="IV84" s="155">
        <f>$AK$12*IV83/1000</f>
        <v>0</v>
      </c>
      <c r="IW84" s="155"/>
      <c r="IX84" s="155"/>
      <c r="IY84" s="155">
        <f>$AK$12*IY83/1000</f>
        <v>0</v>
      </c>
      <c r="IZ84" s="155"/>
      <c r="JA84" s="155"/>
      <c r="JB84" s="180">
        <f t="shared" si="8"/>
        <v>0</v>
      </c>
      <c r="JC84" s="180"/>
      <c r="JD84" s="180"/>
      <c r="JE84" s="180"/>
      <c r="JF84" s="180"/>
      <c r="JG84" s="180"/>
      <c r="JH84" s="181">
        <f t="shared" si="9"/>
        <v>0</v>
      </c>
      <c r="JI84" s="181"/>
      <c r="JJ84" s="181"/>
      <c r="JK84" s="181"/>
      <c r="JL84" s="181"/>
      <c r="JM84" s="181"/>
      <c r="JN84" s="188">
        <f>JB84+JH84</f>
        <v>0</v>
      </c>
      <c r="JO84" s="188"/>
      <c r="JP84" s="188"/>
      <c r="JQ84" s="188"/>
      <c r="JR84" s="188"/>
      <c r="JS84" s="188"/>
      <c r="JT84" s="188">
        <f>SUM(IS84:JA84)</f>
        <v>0</v>
      </c>
      <c r="JU84" s="188"/>
      <c r="JV84" s="188"/>
      <c r="JW84" s="188"/>
      <c r="JX84" s="188"/>
      <c r="JY84" s="188"/>
    </row>
    <row r="85" spans="1:285" ht="11.25" customHeight="1" x14ac:dyDescent="0.25">
      <c r="A85" s="170" t="s">
        <v>91</v>
      </c>
      <c r="B85" s="170"/>
      <c r="C85" s="170"/>
      <c r="D85" s="170"/>
      <c r="E85" s="170"/>
      <c r="F85" s="170"/>
      <c r="G85" s="170"/>
      <c r="H85" s="170"/>
      <c r="I85" s="170"/>
      <c r="J85" s="170"/>
      <c r="K85" s="170"/>
      <c r="L85" s="170"/>
      <c r="M85" s="170"/>
      <c r="N85" s="170"/>
      <c r="O85" s="170"/>
      <c r="P85" s="170"/>
      <c r="Q85" s="170"/>
      <c r="R85" s="170"/>
      <c r="S85" s="170"/>
      <c r="T85" s="170"/>
      <c r="U85" s="170"/>
      <c r="V85" s="170"/>
      <c r="W85" s="170"/>
      <c r="X85" s="171"/>
      <c r="Y85" s="171"/>
      <c r="Z85" s="171"/>
      <c r="AA85" s="171"/>
      <c r="AB85" s="171"/>
      <c r="AC85" s="259" t="s">
        <v>66</v>
      </c>
      <c r="AD85" s="259"/>
      <c r="AE85" s="259"/>
      <c r="AF85" s="259"/>
      <c r="AG85" s="279"/>
      <c r="AH85" s="279"/>
      <c r="AI85" s="279"/>
      <c r="AJ85" s="262"/>
      <c r="AK85" s="262"/>
      <c r="AL85" s="262"/>
      <c r="AM85" s="262"/>
      <c r="AN85" s="262"/>
      <c r="AO85" s="262"/>
      <c r="AP85" s="262"/>
      <c r="AQ85" s="262"/>
      <c r="AR85" s="262"/>
      <c r="AS85" s="262"/>
      <c r="AT85" s="262"/>
      <c r="AU85" s="262"/>
      <c r="AV85" s="262"/>
      <c r="AW85" s="262"/>
      <c r="AX85" s="262"/>
      <c r="AY85" s="262"/>
      <c r="AZ85" s="262"/>
      <c r="BA85" s="262"/>
      <c r="BB85" s="262"/>
      <c r="BC85" s="262"/>
      <c r="BD85" s="262"/>
      <c r="BE85" s="280"/>
      <c r="BF85" s="280"/>
      <c r="BG85" s="280"/>
      <c r="BH85" s="262"/>
      <c r="BI85" s="262"/>
      <c r="BJ85" s="262"/>
      <c r="BK85" s="280"/>
      <c r="BL85" s="280"/>
      <c r="BM85" s="280"/>
      <c r="BN85" s="262"/>
      <c r="BO85" s="262"/>
      <c r="BP85" s="262"/>
      <c r="BQ85" s="262"/>
      <c r="BR85" s="262"/>
      <c r="BS85" s="262"/>
      <c r="BT85" s="262"/>
      <c r="BU85" s="262"/>
      <c r="BV85" s="262"/>
      <c r="BW85" s="262"/>
      <c r="BX85" s="262"/>
      <c r="BY85" s="262"/>
      <c r="BZ85" s="262"/>
      <c r="CA85" s="262"/>
      <c r="CB85" s="262"/>
      <c r="CC85" s="262"/>
      <c r="CD85" s="262"/>
      <c r="CE85" s="262"/>
      <c r="CF85" s="262"/>
      <c r="CG85" s="262"/>
      <c r="CH85" s="262"/>
      <c r="CI85" s="281"/>
      <c r="CJ85" s="281"/>
      <c r="CK85" s="281"/>
      <c r="CL85" s="262"/>
      <c r="CM85" s="262"/>
      <c r="CN85" s="262"/>
      <c r="CO85" s="262"/>
      <c r="CP85" s="262"/>
      <c r="CQ85" s="262"/>
      <c r="CR85" s="262"/>
      <c r="CS85" s="262"/>
      <c r="CT85" s="262"/>
      <c r="CU85" s="282"/>
      <c r="CV85" s="282"/>
      <c r="CW85" s="282"/>
      <c r="CX85" s="262"/>
      <c r="CY85" s="262"/>
      <c r="CZ85" s="262"/>
      <c r="DA85" s="262"/>
      <c r="DB85" s="262"/>
      <c r="DC85" s="262"/>
      <c r="DD85" s="262"/>
      <c r="DE85" s="262"/>
      <c r="DF85" s="262"/>
      <c r="DG85" s="262"/>
      <c r="DH85" s="262"/>
      <c r="DI85" s="262"/>
      <c r="DJ85" s="262"/>
      <c r="DK85" s="262"/>
      <c r="DL85" s="262"/>
      <c r="DM85" s="262"/>
      <c r="DN85" s="262"/>
      <c r="DO85" s="262"/>
      <c r="DP85" s="262"/>
      <c r="DQ85" s="262"/>
      <c r="DR85" s="262"/>
      <c r="DS85" s="267"/>
      <c r="DT85" s="267"/>
      <c r="DU85" s="267"/>
      <c r="DV85" s="268"/>
      <c r="DW85" s="268"/>
      <c r="DX85" s="268"/>
      <c r="DY85" s="268"/>
      <c r="DZ85" s="268"/>
      <c r="EA85" s="268"/>
      <c r="EB85" s="167" t="str">
        <f t="shared" si="6"/>
        <v/>
      </c>
      <c r="EC85" s="167"/>
      <c r="ED85" s="167"/>
      <c r="EE85" s="167"/>
      <c r="EF85" s="167"/>
      <c r="EG85" s="167"/>
      <c r="EH85" s="167" t="str">
        <f t="shared" si="7"/>
        <v/>
      </c>
      <c r="EI85" s="167"/>
      <c r="EJ85" s="167"/>
      <c r="EK85" s="167"/>
      <c r="EL85" s="167"/>
      <c r="EM85" s="167"/>
      <c r="EN85" s="167"/>
      <c r="EO85" s="167"/>
      <c r="EP85" s="167"/>
      <c r="EQ85" s="167"/>
      <c r="ER85" s="167"/>
      <c r="ES85" s="167"/>
      <c r="ET85" s="167"/>
      <c r="EU85" s="167"/>
      <c r="EV85" s="167"/>
      <c r="EW85" s="167"/>
      <c r="EX85" s="167"/>
      <c r="EY85" s="167"/>
      <c r="FG85" s="155">
        <f>AG85</f>
        <v>0</v>
      </c>
      <c r="FH85" s="155"/>
      <c r="FI85" s="155"/>
      <c r="FJ85" s="155">
        <f>AJ85</f>
        <v>0</v>
      </c>
      <c r="FK85" s="155"/>
      <c r="FL85" s="155"/>
      <c r="FM85" s="155">
        <f>AM85</f>
        <v>0</v>
      </c>
      <c r="FN85" s="155"/>
      <c r="FO85" s="155"/>
      <c r="FP85" s="155">
        <f>AP85</f>
        <v>0</v>
      </c>
      <c r="FQ85" s="155"/>
      <c r="FR85" s="155"/>
      <c r="FS85" s="155">
        <f>AS85</f>
        <v>0</v>
      </c>
      <c r="FT85" s="155"/>
      <c r="FU85" s="155"/>
      <c r="FV85" s="155">
        <f>AV85</f>
        <v>0</v>
      </c>
      <c r="FW85" s="155"/>
      <c r="FX85" s="155"/>
      <c r="FY85" s="155">
        <f>AY85</f>
        <v>0</v>
      </c>
      <c r="FZ85" s="155"/>
      <c r="GA85" s="155"/>
      <c r="GB85" s="155">
        <f>BB85</f>
        <v>0</v>
      </c>
      <c r="GC85" s="155"/>
      <c r="GD85" s="155"/>
      <c r="GE85" s="155">
        <f>BE85</f>
        <v>0</v>
      </c>
      <c r="GF85" s="155"/>
      <c r="GG85" s="155"/>
      <c r="GH85" s="155">
        <f>BH85</f>
        <v>0</v>
      </c>
      <c r="GI85" s="155"/>
      <c r="GJ85" s="155"/>
      <c r="GK85" s="155">
        <f>BK85</f>
        <v>0</v>
      </c>
      <c r="GL85" s="155"/>
      <c r="GM85" s="155"/>
      <c r="GN85" s="155">
        <f>BN85</f>
        <v>0</v>
      </c>
      <c r="GO85" s="155"/>
      <c r="GP85" s="155"/>
      <c r="GQ85" s="155">
        <f>BQ85</f>
        <v>0</v>
      </c>
      <c r="GR85" s="155"/>
      <c r="GS85" s="155"/>
      <c r="GT85" s="155">
        <f>BT85</f>
        <v>0</v>
      </c>
      <c r="GU85" s="155"/>
      <c r="GV85" s="155"/>
      <c r="GW85" s="155">
        <f>BW85</f>
        <v>0</v>
      </c>
      <c r="GX85" s="155"/>
      <c r="GY85" s="155"/>
      <c r="GZ85" s="155">
        <f>BZ85</f>
        <v>0</v>
      </c>
      <c r="HA85" s="155"/>
      <c r="HB85" s="155"/>
      <c r="HC85" s="155">
        <f>CC85</f>
        <v>0</v>
      </c>
      <c r="HD85" s="155"/>
      <c r="HE85" s="155"/>
      <c r="HF85" s="155">
        <f>CF85</f>
        <v>0</v>
      </c>
      <c r="HG85" s="155"/>
      <c r="HH85" s="155"/>
      <c r="HI85" s="155">
        <f>CI85</f>
        <v>0</v>
      </c>
      <c r="HJ85" s="155"/>
      <c r="HK85" s="155"/>
      <c r="HL85" s="155">
        <f>CL85</f>
        <v>0</v>
      </c>
      <c r="HM85" s="155"/>
      <c r="HN85" s="155"/>
      <c r="HO85" s="155">
        <f>CO85</f>
        <v>0</v>
      </c>
      <c r="HP85" s="155"/>
      <c r="HQ85" s="155"/>
      <c r="HR85" s="155">
        <f>CR85</f>
        <v>0</v>
      </c>
      <c r="HS85" s="155"/>
      <c r="HT85" s="155"/>
      <c r="HU85" s="155">
        <f>CU85</f>
        <v>0</v>
      </c>
      <c r="HV85" s="155"/>
      <c r="HW85" s="155"/>
      <c r="HX85" s="155">
        <f>CX85</f>
        <v>0</v>
      </c>
      <c r="HY85" s="155"/>
      <c r="HZ85" s="155"/>
      <c r="IA85" s="155">
        <f>DA85</f>
        <v>0</v>
      </c>
      <c r="IB85" s="155"/>
      <c r="IC85" s="155"/>
      <c r="ID85" s="155">
        <f>DD85</f>
        <v>0</v>
      </c>
      <c r="IE85" s="155"/>
      <c r="IF85" s="155"/>
      <c r="IG85" s="155">
        <f>DG85</f>
        <v>0</v>
      </c>
      <c r="IH85" s="155"/>
      <c r="II85" s="155"/>
      <c r="IJ85" s="155">
        <f>DJ85</f>
        <v>0</v>
      </c>
      <c r="IK85" s="155"/>
      <c r="IL85" s="155"/>
      <c r="IM85" s="155">
        <f>DM85</f>
        <v>0</v>
      </c>
      <c r="IN85" s="155"/>
      <c r="IO85" s="155"/>
      <c r="IP85" s="155">
        <f>DP85</f>
        <v>0</v>
      </c>
      <c r="IQ85" s="155"/>
      <c r="IR85" s="155"/>
      <c r="IS85" s="155">
        <f>DS85</f>
        <v>0</v>
      </c>
      <c r="IT85" s="155"/>
      <c r="IU85" s="155"/>
      <c r="IV85" s="155">
        <f>DV85</f>
        <v>0</v>
      </c>
      <c r="IW85" s="155"/>
      <c r="IX85" s="155"/>
      <c r="IY85" s="155">
        <f>DY85</f>
        <v>0</v>
      </c>
      <c r="IZ85" s="155"/>
      <c r="JA85" s="155"/>
      <c r="JB85" s="156">
        <f t="shared" si="8"/>
        <v>0</v>
      </c>
      <c r="JC85" s="156"/>
      <c r="JD85" s="156"/>
      <c r="JE85" s="156"/>
      <c r="JF85" s="156"/>
      <c r="JG85" s="156"/>
      <c r="JH85" s="157">
        <f t="shared" si="9"/>
        <v>0</v>
      </c>
      <c r="JI85" s="157"/>
      <c r="JJ85" s="157"/>
      <c r="JK85" s="157"/>
      <c r="JL85" s="157"/>
      <c r="JM85" s="157"/>
      <c r="JN85" s="158"/>
      <c r="JO85" s="158"/>
      <c r="JP85" s="158"/>
      <c r="JQ85" s="158"/>
      <c r="JR85" s="158"/>
      <c r="JS85" s="158"/>
      <c r="JT85" s="159"/>
      <c r="JU85" s="159"/>
      <c r="JV85" s="159"/>
      <c r="JW85" s="159"/>
      <c r="JX85" s="159"/>
      <c r="JY85" s="159"/>
    </row>
    <row r="86" spans="1:285" ht="18.600000000000001" customHeight="1" x14ac:dyDescent="0.25">
      <c r="A86" s="170"/>
      <c r="B86" s="170"/>
      <c r="C86" s="170"/>
      <c r="D86" s="170"/>
      <c r="E86" s="170"/>
      <c r="F86" s="170"/>
      <c r="G86" s="170"/>
      <c r="H86" s="170"/>
      <c r="I86" s="170"/>
      <c r="J86" s="170"/>
      <c r="K86" s="170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1"/>
      <c r="Y86" s="171"/>
      <c r="Z86" s="171"/>
      <c r="AA86" s="171"/>
      <c r="AB86" s="171"/>
      <c r="AC86" s="269" t="s">
        <v>67</v>
      </c>
      <c r="AD86" s="269"/>
      <c r="AE86" s="269"/>
      <c r="AF86" s="269"/>
      <c r="AG86" s="270" t="str">
        <f>IF(($V$9*AG85/1000)&gt;0,$V$9*AG85/1000,"")</f>
        <v/>
      </c>
      <c r="AH86" s="270"/>
      <c r="AI86" s="270"/>
      <c r="AJ86" s="271" t="str">
        <f>IF(($V$10*AJ85/1000)&gt;0,$V$10*AJ85/1000,"")</f>
        <v/>
      </c>
      <c r="AK86" s="271"/>
      <c r="AL86" s="271"/>
      <c r="AM86" s="271" t="str">
        <f>IF(($V$9*AM85/1000)&gt;0,$V$9*AM85/1000,"")</f>
        <v/>
      </c>
      <c r="AN86" s="271"/>
      <c r="AO86" s="271"/>
      <c r="AP86" s="271" t="str">
        <f>IF(($V$10*AP85/1000)&gt;0,$V$10*AP85/1000,"")</f>
        <v/>
      </c>
      <c r="AQ86" s="271"/>
      <c r="AR86" s="271"/>
      <c r="AS86" s="271" t="str">
        <f>IF(($V$9*AS85/1000)&gt;0,$V$9*AS85/1000,"")</f>
        <v/>
      </c>
      <c r="AT86" s="271"/>
      <c r="AU86" s="271"/>
      <c r="AV86" s="271" t="str">
        <f>IF(($V$10*AV85/1000)&gt;0,$V$10*AV85/1000,"")</f>
        <v/>
      </c>
      <c r="AW86" s="271"/>
      <c r="AX86" s="271"/>
      <c r="AY86" s="271" t="str">
        <f>IF(($V$9*AY85/1000)&gt;0,$V$9*AY85/1000,"")</f>
        <v/>
      </c>
      <c r="AZ86" s="271"/>
      <c r="BA86" s="271"/>
      <c r="BB86" s="271" t="str">
        <f>IF(($V$10*BB85/1000)&gt;0,$V$10*BB85/1000,"")</f>
        <v/>
      </c>
      <c r="BC86" s="271"/>
      <c r="BD86" s="271"/>
      <c r="BE86" s="272" t="str">
        <f>IF(($V$9*BE85/1000)&gt;0,$V$9*BE85/1000,"")</f>
        <v/>
      </c>
      <c r="BF86" s="272"/>
      <c r="BG86" s="272"/>
      <c r="BH86" s="271" t="str">
        <f>IF(($V$10*BH85/1000)&gt;0,$V$10*BH85/1000,"")</f>
        <v/>
      </c>
      <c r="BI86" s="271"/>
      <c r="BJ86" s="271"/>
      <c r="BK86" s="272" t="str">
        <f>IF(($V$9*BK85/1000)&gt;0,$V$9*BK85/1000,"")</f>
        <v/>
      </c>
      <c r="BL86" s="272"/>
      <c r="BM86" s="272"/>
      <c r="BN86" s="271" t="str">
        <f>IF(($V$10*BN85/1000)&gt;0,$V$10*BN85/1000,"")</f>
        <v/>
      </c>
      <c r="BO86" s="271"/>
      <c r="BP86" s="271"/>
      <c r="BQ86" s="271" t="str">
        <f>IF(($V$9*BQ85/1000)&gt;0,$V$9*BQ85/1000,"")</f>
        <v/>
      </c>
      <c r="BR86" s="271"/>
      <c r="BS86" s="271"/>
      <c r="BT86" s="271" t="str">
        <f>IF(($V$10*BT85/1000)&gt;0,$V$10*BT85/1000,"")</f>
        <v/>
      </c>
      <c r="BU86" s="271"/>
      <c r="BV86" s="271"/>
      <c r="BW86" s="271" t="str">
        <f>IF(($V$9*BW85/1000)&gt;0,$V$9*BW85/1000,"")</f>
        <v/>
      </c>
      <c r="BX86" s="271"/>
      <c r="BY86" s="271"/>
      <c r="BZ86" s="271" t="str">
        <f>IF(($V$10*BZ85/1000)&gt;0,$V$10*BZ85/1000,"")</f>
        <v/>
      </c>
      <c r="CA86" s="271"/>
      <c r="CB86" s="271"/>
      <c r="CC86" s="271" t="str">
        <f>IF(($V$9*CC85/1000)&gt;0,$V$9*CC85/1000,"")</f>
        <v/>
      </c>
      <c r="CD86" s="271"/>
      <c r="CE86" s="271"/>
      <c r="CF86" s="271" t="str">
        <f>IF(($V$10*CF85/1000)&gt;0,$V$10*CF85/1000,"")</f>
        <v/>
      </c>
      <c r="CG86" s="271"/>
      <c r="CH86" s="271"/>
      <c r="CI86" s="275" t="str">
        <f>IF(($V$9*CI85/1000)&gt;0,$V$9*CI85/1000,"")</f>
        <v/>
      </c>
      <c r="CJ86" s="275"/>
      <c r="CK86" s="275"/>
      <c r="CL86" s="271" t="str">
        <f>IF(($V$10*CL85/1000)&gt;0,$V$10*CL85/1000,"")</f>
        <v/>
      </c>
      <c r="CM86" s="271"/>
      <c r="CN86" s="271"/>
      <c r="CO86" s="271" t="str">
        <f>IF(($V$9*CO85/1000)&gt;0,$V$9*CO85/1000,"")</f>
        <v/>
      </c>
      <c r="CP86" s="271"/>
      <c r="CQ86" s="271"/>
      <c r="CR86" s="271" t="str">
        <f>IF(($V$10*CR85/1000)&gt;0,$V$10*CR85/1000,"")</f>
        <v/>
      </c>
      <c r="CS86" s="271"/>
      <c r="CT86" s="271"/>
      <c r="CU86" s="276" t="str">
        <f>IF(($V$9*CU85/1000)&gt;0,$V$9*CU85/1000,"")</f>
        <v/>
      </c>
      <c r="CV86" s="276"/>
      <c r="CW86" s="276"/>
      <c r="CX86" s="271" t="str">
        <f>IF(($V$10*CX85/1000)&gt;0,$V$10*CX85/1000,"")</f>
        <v/>
      </c>
      <c r="CY86" s="271"/>
      <c r="CZ86" s="271"/>
      <c r="DA86" s="271" t="str">
        <f>IF(($V$9*DA85/1000)&gt;0,$V$9*DA85/1000,"")</f>
        <v/>
      </c>
      <c r="DB86" s="271"/>
      <c r="DC86" s="271"/>
      <c r="DD86" s="271" t="str">
        <f>IF(($V$10*DD85/1000)&gt;0,$V$10*DD85/1000,"")</f>
        <v/>
      </c>
      <c r="DE86" s="271"/>
      <c r="DF86" s="271"/>
      <c r="DG86" s="271" t="str">
        <f>IF(($V$9*DG85/1000)&gt;0,$V$9*DG85/1000,"")</f>
        <v/>
      </c>
      <c r="DH86" s="271"/>
      <c r="DI86" s="271"/>
      <c r="DJ86" s="271" t="str">
        <f>IF(($V$10*DJ85/1000)&gt;0,$V$10*DJ85/1000,"")</f>
        <v/>
      </c>
      <c r="DK86" s="271"/>
      <c r="DL86" s="271"/>
      <c r="DM86" s="271" t="str">
        <f>IF(($V$9*DM85/1000)&gt;0,$V$9*DM85/1000,"")</f>
        <v/>
      </c>
      <c r="DN86" s="271"/>
      <c r="DO86" s="271"/>
      <c r="DP86" s="271" t="str">
        <f>IF(($V$10*DP85/1000)&gt;0,$V$10*DP85/1000,"")</f>
        <v/>
      </c>
      <c r="DQ86" s="271"/>
      <c r="DR86" s="271"/>
      <c r="DS86" s="277" t="str">
        <f>IF(($AK$12*DS85/1000)&gt;0,$AK$12*DS85/1000,"")</f>
        <v/>
      </c>
      <c r="DT86" s="277"/>
      <c r="DU86" s="277"/>
      <c r="DV86" s="277" t="str">
        <f>IF(($AK$12*DV85/1000)&gt;0,$AK$12*DV85/1000,"")</f>
        <v/>
      </c>
      <c r="DW86" s="277"/>
      <c r="DX86" s="277"/>
      <c r="DY86" s="277" t="str">
        <f>IF(($AK$12*DY85/1000)&gt;0,$AK$12*DY85/1000,"")</f>
        <v/>
      </c>
      <c r="DZ86" s="277"/>
      <c r="EA86" s="277"/>
      <c r="EB86" s="167" t="str">
        <f t="shared" si="6"/>
        <v/>
      </c>
      <c r="EC86" s="167"/>
      <c r="ED86" s="167"/>
      <c r="EE86" s="167"/>
      <c r="EF86" s="167"/>
      <c r="EG86" s="167"/>
      <c r="EH86" s="167" t="str">
        <f t="shared" si="7"/>
        <v/>
      </c>
      <c r="EI86" s="167"/>
      <c r="EJ86" s="167"/>
      <c r="EK86" s="167"/>
      <c r="EL86" s="167"/>
      <c r="EM86" s="167"/>
      <c r="EN86" s="167" t="str">
        <f>IF(JN86&gt;0,JN86,"")</f>
        <v/>
      </c>
      <c r="EO86" s="167"/>
      <c r="EP86" s="167"/>
      <c r="EQ86" s="167"/>
      <c r="ER86" s="167"/>
      <c r="ES86" s="167"/>
      <c r="ET86" s="167" t="str">
        <f>IF(JT86&gt;0,JT86,"")</f>
        <v/>
      </c>
      <c r="EU86" s="167"/>
      <c r="EV86" s="167"/>
      <c r="EW86" s="167"/>
      <c r="EX86" s="167"/>
      <c r="EY86" s="167"/>
      <c r="FG86" s="155">
        <f>$V$9*FG85/1000</f>
        <v>0</v>
      </c>
      <c r="FH86" s="155"/>
      <c r="FI86" s="155"/>
      <c r="FJ86" s="168">
        <f>$V$10*FJ85/1000</f>
        <v>0</v>
      </c>
      <c r="FK86" s="168"/>
      <c r="FL86" s="168"/>
      <c r="FM86" s="155">
        <f>$V$9*FM85/1000</f>
        <v>0</v>
      </c>
      <c r="FN86" s="155"/>
      <c r="FO86" s="155"/>
      <c r="FP86" s="168">
        <f>$V$10*FP85/1000</f>
        <v>0</v>
      </c>
      <c r="FQ86" s="168"/>
      <c r="FR86" s="168"/>
      <c r="FS86" s="155">
        <f>$V$9*FS85/1000</f>
        <v>0</v>
      </c>
      <c r="FT86" s="155"/>
      <c r="FU86" s="155"/>
      <c r="FV86" s="168">
        <f>$V$10*FV85/1000</f>
        <v>0</v>
      </c>
      <c r="FW86" s="168"/>
      <c r="FX86" s="168"/>
      <c r="FY86" s="155">
        <f>$V$9*FY85/1000</f>
        <v>0</v>
      </c>
      <c r="FZ86" s="155"/>
      <c r="GA86" s="155"/>
      <c r="GB86" s="168">
        <f>$V$10*GB85/1000</f>
        <v>0</v>
      </c>
      <c r="GC86" s="168"/>
      <c r="GD86" s="168"/>
      <c r="GE86" s="155">
        <f>$V$9*GE85/1000</f>
        <v>0</v>
      </c>
      <c r="GF86" s="155"/>
      <c r="GG86" s="155"/>
      <c r="GH86" s="168">
        <f>$V$10*GH85/1000</f>
        <v>0</v>
      </c>
      <c r="GI86" s="168"/>
      <c r="GJ86" s="168"/>
      <c r="GK86" s="155">
        <f>$V$9*GK85/1000</f>
        <v>0</v>
      </c>
      <c r="GL86" s="155"/>
      <c r="GM86" s="155"/>
      <c r="GN86" s="168">
        <f>$V$10*GN85/1000</f>
        <v>0</v>
      </c>
      <c r="GO86" s="168"/>
      <c r="GP86" s="168"/>
      <c r="GQ86" s="155">
        <f>$V$9*GQ85/1000</f>
        <v>0</v>
      </c>
      <c r="GR86" s="155"/>
      <c r="GS86" s="155"/>
      <c r="GT86" s="168">
        <f>$V$10*GT85/1000</f>
        <v>0</v>
      </c>
      <c r="GU86" s="168"/>
      <c r="GV86" s="168"/>
      <c r="GW86" s="155">
        <f>$V$9*GW85/1000</f>
        <v>0</v>
      </c>
      <c r="GX86" s="155"/>
      <c r="GY86" s="155"/>
      <c r="GZ86" s="168">
        <f>$V$10*GZ85/1000</f>
        <v>0</v>
      </c>
      <c r="HA86" s="168"/>
      <c r="HB86" s="168"/>
      <c r="HC86" s="155">
        <f>$V$9*HC85/1000</f>
        <v>0</v>
      </c>
      <c r="HD86" s="155"/>
      <c r="HE86" s="155"/>
      <c r="HF86" s="168">
        <f>$V$10*HF85/1000</f>
        <v>0</v>
      </c>
      <c r="HG86" s="168"/>
      <c r="HH86" s="168"/>
      <c r="HI86" s="155">
        <f>$V$9*HI85/1000</f>
        <v>0</v>
      </c>
      <c r="HJ86" s="155"/>
      <c r="HK86" s="155"/>
      <c r="HL86" s="168">
        <f>$V$10*HL85/1000</f>
        <v>0</v>
      </c>
      <c r="HM86" s="168"/>
      <c r="HN86" s="168"/>
      <c r="HO86" s="155">
        <f>$V$9*HO85/1000</f>
        <v>0</v>
      </c>
      <c r="HP86" s="155"/>
      <c r="HQ86" s="155"/>
      <c r="HR86" s="168">
        <f>$V$10*HR85/1000</f>
        <v>0</v>
      </c>
      <c r="HS86" s="168"/>
      <c r="HT86" s="168"/>
      <c r="HU86" s="155">
        <f>$V$9*HU85/1000</f>
        <v>0</v>
      </c>
      <c r="HV86" s="155"/>
      <c r="HW86" s="155"/>
      <c r="HX86" s="168">
        <f>$V$10*HX85/1000</f>
        <v>0</v>
      </c>
      <c r="HY86" s="168"/>
      <c r="HZ86" s="168"/>
      <c r="IA86" s="155">
        <f>$V$9*IA85/1000</f>
        <v>0</v>
      </c>
      <c r="IB86" s="155"/>
      <c r="IC86" s="155"/>
      <c r="ID86" s="168">
        <f>$V$10*ID85/1000</f>
        <v>0</v>
      </c>
      <c r="IE86" s="168"/>
      <c r="IF86" s="168"/>
      <c r="IG86" s="155">
        <f>$V$9*IG85/1000</f>
        <v>0</v>
      </c>
      <c r="IH86" s="155"/>
      <c r="II86" s="155"/>
      <c r="IJ86" s="168">
        <f>$V$10*IJ85/1000</f>
        <v>0</v>
      </c>
      <c r="IK86" s="168"/>
      <c r="IL86" s="168"/>
      <c r="IM86" s="155">
        <f>$V$9*IM85/1000</f>
        <v>0</v>
      </c>
      <c r="IN86" s="155"/>
      <c r="IO86" s="155"/>
      <c r="IP86" s="168">
        <f>$V$10*IP85/1000</f>
        <v>0</v>
      </c>
      <c r="IQ86" s="168"/>
      <c r="IR86" s="168"/>
      <c r="IS86" s="155">
        <f>$AK$12*IS85/1000</f>
        <v>0</v>
      </c>
      <c r="IT86" s="155"/>
      <c r="IU86" s="155"/>
      <c r="IV86" s="155">
        <f>$AK$12*IV85/1000</f>
        <v>0</v>
      </c>
      <c r="IW86" s="155"/>
      <c r="IX86" s="155"/>
      <c r="IY86" s="155">
        <f>$AK$12*IY85/1000</f>
        <v>0</v>
      </c>
      <c r="IZ86" s="155"/>
      <c r="JA86" s="155"/>
      <c r="JB86" s="156">
        <f t="shared" si="8"/>
        <v>0</v>
      </c>
      <c r="JC86" s="156"/>
      <c r="JD86" s="156"/>
      <c r="JE86" s="156"/>
      <c r="JF86" s="156"/>
      <c r="JG86" s="156"/>
      <c r="JH86" s="157">
        <f t="shared" si="9"/>
        <v>0</v>
      </c>
      <c r="JI86" s="157"/>
      <c r="JJ86" s="157"/>
      <c r="JK86" s="157"/>
      <c r="JL86" s="157"/>
      <c r="JM86" s="157"/>
      <c r="JN86" s="169">
        <f>JB86+JH86</f>
        <v>0</v>
      </c>
      <c r="JO86" s="169"/>
      <c r="JP86" s="169"/>
      <c r="JQ86" s="169"/>
      <c r="JR86" s="169"/>
      <c r="JS86" s="169"/>
      <c r="JT86" s="169">
        <f>SUM(IS86:JA86)</f>
        <v>0</v>
      </c>
      <c r="JU86" s="169"/>
      <c r="JV86" s="169"/>
      <c r="JW86" s="169"/>
      <c r="JX86" s="169"/>
      <c r="JY86" s="169"/>
    </row>
    <row r="87" spans="1:285" ht="11.25" customHeight="1" x14ac:dyDescent="0.25">
      <c r="A87" s="192" t="s">
        <v>92</v>
      </c>
      <c r="B87" s="192"/>
      <c r="C87" s="192"/>
      <c r="D87" s="192"/>
      <c r="E87" s="192"/>
      <c r="F87" s="192"/>
      <c r="G87" s="192"/>
      <c r="H87" s="192"/>
      <c r="I87" s="192"/>
      <c r="J87" s="192"/>
      <c r="K87" s="192"/>
      <c r="L87" s="192"/>
      <c r="M87" s="192"/>
      <c r="N87" s="192"/>
      <c r="O87" s="192"/>
      <c r="P87" s="192"/>
      <c r="Q87" s="192"/>
      <c r="R87" s="192"/>
      <c r="S87" s="192"/>
      <c r="T87" s="192"/>
      <c r="U87" s="192"/>
      <c r="V87" s="192"/>
      <c r="W87" s="192"/>
      <c r="X87" s="171"/>
      <c r="Y87" s="171"/>
      <c r="Z87" s="171"/>
      <c r="AA87" s="171"/>
      <c r="AB87" s="171"/>
      <c r="AC87" s="259" t="s">
        <v>66</v>
      </c>
      <c r="AD87" s="259"/>
      <c r="AE87" s="259"/>
      <c r="AF87" s="259"/>
      <c r="AG87" s="279"/>
      <c r="AH87" s="279"/>
      <c r="AI87" s="279"/>
      <c r="AJ87" s="262"/>
      <c r="AK87" s="262"/>
      <c r="AL87" s="262"/>
      <c r="AM87" s="262">
        <v>3</v>
      </c>
      <c r="AN87" s="262"/>
      <c r="AO87" s="262"/>
      <c r="AP87" s="262">
        <v>3</v>
      </c>
      <c r="AQ87" s="262"/>
      <c r="AR87" s="262"/>
      <c r="AS87" s="262">
        <v>6</v>
      </c>
      <c r="AT87" s="262"/>
      <c r="AU87" s="262"/>
      <c r="AV87" s="262">
        <v>7</v>
      </c>
      <c r="AW87" s="262"/>
      <c r="AX87" s="262"/>
      <c r="AY87" s="290"/>
      <c r="AZ87" s="290"/>
      <c r="BA87" s="290"/>
      <c r="BB87" s="290"/>
      <c r="BC87" s="290"/>
      <c r="BD87" s="290"/>
      <c r="BE87" s="291"/>
      <c r="BF87" s="291"/>
      <c r="BG87" s="291"/>
      <c r="BH87" s="290"/>
      <c r="BI87" s="290"/>
      <c r="BJ87" s="290"/>
      <c r="BK87" s="280"/>
      <c r="BL87" s="280"/>
      <c r="BM87" s="280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>
        <v>6</v>
      </c>
      <c r="CD87" s="262"/>
      <c r="CE87" s="262"/>
      <c r="CF87" s="262">
        <v>7</v>
      </c>
      <c r="CG87" s="262"/>
      <c r="CH87" s="262"/>
      <c r="CI87" s="281">
        <v>5</v>
      </c>
      <c r="CJ87" s="281"/>
      <c r="CK87" s="281"/>
      <c r="CL87" s="262">
        <v>5</v>
      </c>
      <c r="CM87" s="262"/>
      <c r="CN87" s="262"/>
      <c r="CO87" s="262">
        <v>6</v>
      </c>
      <c r="CP87" s="262"/>
      <c r="CQ87" s="262"/>
      <c r="CR87" s="262">
        <v>7</v>
      </c>
      <c r="CS87" s="262"/>
      <c r="CT87" s="262"/>
      <c r="CU87" s="282"/>
      <c r="CV87" s="282"/>
      <c r="CW87" s="282"/>
      <c r="CX87" s="262"/>
      <c r="CY87" s="262"/>
      <c r="CZ87" s="262"/>
      <c r="DA87" s="262"/>
      <c r="DB87" s="262"/>
      <c r="DC87" s="262"/>
      <c r="DD87" s="262"/>
      <c r="DE87" s="262"/>
      <c r="DF87" s="262"/>
      <c r="DG87" s="262"/>
      <c r="DH87" s="262"/>
      <c r="DI87" s="262"/>
      <c r="DJ87" s="262"/>
      <c r="DK87" s="262"/>
      <c r="DL87" s="262"/>
      <c r="DM87" s="262"/>
      <c r="DN87" s="262"/>
      <c r="DO87" s="262"/>
      <c r="DP87" s="262"/>
      <c r="DQ87" s="262"/>
      <c r="DR87" s="262"/>
      <c r="DS87" s="267"/>
      <c r="DT87" s="267"/>
      <c r="DU87" s="267"/>
      <c r="DV87" s="268"/>
      <c r="DW87" s="268"/>
      <c r="DX87" s="268"/>
      <c r="DY87" s="268"/>
      <c r="DZ87" s="268"/>
      <c r="EA87" s="268"/>
      <c r="EB87" s="167">
        <f t="shared" si="6"/>
        <v>26</v>
      </c>
      <c r="EC87" s="167"/>
      <c r="ED87" s="167"/>
      <c r="EE87" s="167"/>
      <c r="EF87" s="167"/>
      <c r="EG87" s="167"/>
      <c r="EH87" s="167">
        <f t="shared" si="7"/>
        <v>29</v>
      </c>
      <c r="EI87" s="167"/>
      <c r="EJ87" s="167"/>
      <c r="EK87" s="167"/>
      <c r="EL87" s="167"/>
      <c r="EM87" s="167"/>
      <c r="EN87" s="167"/>
      <c r="EO87" s="167"/>
      <c r="EP87" s="167"/>
      <c r="EQ87" s="167"/>
      <c r="ER87" s="167"/>
      <c r="ES87" s="167"/>
      <c r="ET87" s="167"/>
      <c r="EU87" s="167"/>
      <c r="EV87" s="167"/>
      <c r="EW87" s="167"/>
      <c r="EX87" s="167"/>
      <c r="EY87" s="167"/>
      <c r="FG87" s="155">
        <f>AG87</f>
        <v>0</v>
      </c>
      <c r="FH87" s="155"/>
      <c r="FI87" s="155"/>
      <c r="FJ87" s="155">
        <f>AJ87</f>
        <v>0</v>
      </c>
      <c r="FK87" s="155"/>
      <c r="FL87" s="155"/>
      <c r="FM87" s="155">
        <f>AM87</f>
        <v>3</v>
      </c>
      <c r="FN87" s="155"/>
      <c r="FO87" s="155"/>
      <c r="FP87" s="155">
        <f>AP87</f>
        <v>3</v>
      </c>
      <c r="FQ87" s="155"/>
      <c r="FR87" s="155"/>
      <c r="FS87" s="155">
        <f>AS87</f>
        <v>6</v>
      </c>
      <c r="FT87" s="155"/>
      <c r="FU87" s="155"/>
      <c r="FV87" s="155">
        <f>AV87</f>
        <v>7</v>
      </c>
      <c r="FW87" s="155"/>
      <c r="FX87" s="155"/>
      <c r="FY87" s="155">
        <f>AY87</f>
        <v>0</v>
      </c>
      <c r="FZ87" s="155"/>
      <c r="GA87" s="155"/>
      <c r="GB87" s="155">
        <f>BB87</f>
        <v>0</v>
      </c>
      <c r="GC87" s="155"/>
      <c r="GD87" s="155"/>
      <c r="GE87" s="155">
        <f>BE87</f>
        <v>0</v>
      </c>
      <c r="GF87" s="155"/>
      <c r="GG87" s="155"/>
      <c r="GH87" s="155">
        <f>BH87</f>
        <v>0</v>
      </c>
      <c r="GI87" s="155"/>
      <c r="GJ87" s="155"/>
      <c r="GK87" s="155">
        <f>BK87</f>
        <v>0</v>
      </c>
      <c r="GL87" s="155"/>
      <c r="GM87" s="155"/>
      <c r="GN87" s="155">
        <f>BN87</f>
        <v>0</v>
      </c>
      <c r="GO87" s="155"/>
      <c r="GP87" s="155"/>
      <c r="GQ87" s="155">
        <f>BQ87</f>
        <v>0</v>
      </c>
      <c r="GR87" s="155"/>
      <c r="GS87" s="155"/>
      <c r="GT87" s="155">
        <f>BT87</f>
        <v>0</v>
      </c>
      <c r="GU87" s="155"/>
      <c r="GV87" s="155"/>
      <c r="GW87" s="155">
        <f>BW87</f>
        <v>0</v>
      </c>
      <c r="GX87" s="155"/>
      <c r="GY87" s="155"/>
      <c r="GZ87" s="155">
        <f>BZ87</f>
        <v>0</v>
      </c>
      <c r="HA87" s="155"/>
      <c r="HB87" s="155"/>
      <c r="HC87" s="155">
        <f>CC87</f>
        <v>6</v>
      </c>
      <c r="HD87" s="155"/>
      <c r="HE87" s="155"/>
      <c r="HF87" s="155">
        <f>CF87</f>
        <v>7</v>
      </c>
      <c r="HG87" s="155"/>
      <c r="HH87" s="155"/>
      <c r="HI87" s="155">
        <f>CI87</f>
        <v>5</v>
      </c>
      <c r="HJ87" s="155"/>
      <c r="HK87" s="155"/>
      <c r="HL87" s="155">
        <f>CL87</f>
        <v>5</v>
      </c>
      <c r="HM87" s="155"/>
      <c r="HN87" s="155"/>
      <c r="HO87" s="155">
        <f>CO87</f>
        <v>6</v>
      </c>
      <c r="HP87" s="155"/>
      <c r="HQ87" s="155"/>
      <c r="HR87" s="155">
        <f>CR87</f>
        <v>7</v>
      </c>
      <c r="HS87" s="155"/>
      <c r="HT87" s="155"/>
      <c r="HU87" s="155">
        <f>CU87</f>
        <v>0</v>
      </c>
      <c r="HV87" s="155"/>
      <c r="HW87" s="155"/>
      <c r="HX87" s="155">
        <f>CX87</f>
        <v>0</v>
      </c>
      <c r="HY87" s="155"/>
      <c r="HZ87" s="155"/>
      <c r="IA87" s="155">
        <f>DA87</f>
        <v>0</v>
      </c>
      <c r="IB87" s="155"/>
      <c r="IC87" s="155"/>
      <c r="ID87" s="155">
        <f>DD87</f>
        <v>0</v>
      </c>
      <c r="IE87" s="155"/>
      <c r="IF87" s="155"/>
      <c r="IG87" s="155">
        <f>DG87</f>
        <v>0</v>
      </c>
      <c r="IH87" s="155"/>
      <c r="II87" s="155"/>
      <c r="IJ87" s="155">
        <f>DJ87</f>
        <v>0</v>
      </c>
      <c r="IK87" s="155"/>
      <c r="IL87" s="155"/>
      <c r="IM87" s="155">
        <f>DM87</f>
        <v>0</v>
      </c>
      <c r="IN87" s="155"/>
      <c r="IO87" s="155"/>
      <c r="IP87" s="155">
        <f>DP87</f>
        <v>0</v>
      </c>
      <c r="IQ87" s="155"/>
      <c r="IR87" s="155"/>
      <c r="IS87" s="155">
        <f>DS87</f>
        <v>0</v>
      </c>
      <c r="IT87" s="155"/>
      <c r="IU87" s="155"/>
      <c r="IV87" s="155">
        <f>DV87</f>
        <v>0</v>
      </c>
      <c r="IW87" s="155"/>
      <c r="IX87" s="155"/>
      <c r="IY87" s="155">
        <f>DY87</f>
        <v>0</v>
      </c>
      <c r="IZ87" s="155"/>
      <c r="JA87" s="155"/>
      <c r="JB87" s="156">
        <f t="shared" si="8"/>
        <v>26</v>
      </c>
      <c r="JC87" s="156"/>
      <c r="JD87" s="156"/>
      <c r="JE87" s="156"/>
      <c r="JF87" s="156"/>
      <c r="JG87" s="156"/>
      <c r="JH87" s="157">
        <f t="shared" si="9"/>
        <v>29</v>
      </c>
      <c r="JI87" s="157"/>
      <c r="JJ87" s="157"/>
      <c r="JK87" s="157"/>
      <c r="JL87" s="157"/>
      <c r="JM87" s="157"/>
      <c r="JN87" s="158"/>
      <c r="JO87" s="158"/>
      <c r="JP87" s="158"/>
      <c r="JQ87" s="158"/>
      <c r="JR87" s="158"/>
      <c r="JS87" s="158"/>
      <c r="JT87" s="159"/>
      <c r="JU87" s="159"/>
      <c r="JV87" s="159"/>
      <c r="JW87" s="159"/>
      <c r="JX87" s="159"/>
      <c r="JY87" s="159"/>
    </row>
    <row r="88" spans="1:285" ht="13.35" customHeight="1" x14ac:dyDescent="0.25">
      <c r="A88" s="192"/>
      <c r="B88" s="192"/>
      <c r="C88" s="192"/>
      <c r="D88" s="192"/>
      <c r="E88" s="192"/>
      <c r="F88" s="192"/>
      <c r="G88" s="192"/>
      <c r="H88" s="192"/>
      <c r="I88" s="192"/>
      <c r="J88" s="192"/>
      <c r="K88" s="192"/>
      <c r="L88" s="192"/>
      <c r="M88" s="192"/>
      <c r="N88" s="192"/>
      <c r="O88" s="192"/>
      <c r="P88" s="192"/>
      <c r="Q88" s="192"/>
      <c r="R88" s="192"/>
      <c r="S88" s="192"/>
      <c r="T88" s="192"/>
      <c r="U88" s="192"/>
      <c r="V88" s="192"/>
      <c r="W88" s="192"/>
      <c r="X88" s="171"/>
      <c r="Y88" s="171"/>
      <c r="Z88" s="171"/>
      <c r="AA88" s="171"/>
      <c r="AB88" s="171"/>
      <c r="AC88" s="269" t="s">
        <v>67</v>
      </c>
      <c r="AD88" s="269"/>
      <c r="AE88" s="269"/>
      <c r="AF88" s="269"/>
      <c r="AG88" s="270" t="str">
        <f>IF(($V$9*AG87/1000)&gt;0,$V$9*AG87/1000,"")</f>
        <v/>
      </c>
      <c r="AH88" s="270"/>
      <c r="AI88" s="270"/>
      <c r="AJ88" s="271" t="str">
        <f>IF(($V$10*AJ87/1000)&gt;0,$V$10*AJ87/1000,"")</f>
        <v/>
      </c>
      <c r="AK88" s="271"/>
      <c r="AL88" s="271"/>
      <c r="AM88" s="271">
        <f>IF(($V$9*AM87/1000)&gt;0,$V$9*AM87/1000,"")</f>
        <v>3.3000000000000002E-2</v>
      </c>
      <c r="AN88" s="271"/>
      <c r="AO88" s="271"/>
      <c r="AP88" s="271"/>
      <c r="AQ88" s="271"/>
      <c r="AR88" s="271"/>
      <c r="AS88" s="271">
        <f>IF(($V$9*AS87/1000)&gt;0,$V$9*AS87/1000,"")</f>
        <v>6.6000000000000003E-2</v>
      </c>
      <c r="AT88" s="271"/>
      <c r="AU88" s="271"/>
      <c r="AV88" s="271">
        <f>IF(($V$10*AV87/1000)&gt;0,$V$10*AV87/1000,"")</f>
        <v>0.252</v>
      </c>
      <c r="AW88" s="271"/>
      <c r="AX88" s="271"/>
      <c r="AY88" s="271" t="str">
        <f>IF(($V$9*AY87/1000)&gt;0,$V$9*AY87/1000,"")</f>
        <v/>
      </c>
      <c r="AZ88" s="271"/>
      <c r="BA88" s="271"/>
      <c r="BB88" s="271" t="str">
        <f>IF(($V$10*BB87/1000)&gt;0,$V$10*BB87/1000,"")</f>
        <v/>
      </c>
      <c r="BC88" s="271"/>
      <c r="BD88" s="271"/>
      <c r="BE88" s="272" t="str">
        <f>IF(($V$9*BE87/1000)&gt;0,$V$9*BE87/1000,"")</f>
        <v/>
      </c>
      <c r="BF88" s="272"/>
      <c r="BG88" s="272"/>
      <c r="BH88" s="271" t="str">
        <f>IF(($V$10*BH87/1000)&gt;0,$V$10*BH87/1000,"")</f>
        <v/>
      </c>
      <c r="BI88" s="271"/>
      <c r="BJ88" s="271"/>
      <c r="BK88" s="272" t="str">
        <f>IF(($V$9*BK87/1000)&gt;0,$V$9*BK87/1000,"")</f>
        <v/>
      </c>
      <c r="BL88" s="272"/>
      <c r="BM88" s="272"/>
      <c r="BN88" s="271" t="str">
        <f>IF(($V$10*BN87/1000)&gt;0,$V$10*BN87/1000,"")</f>
        <v/>
      </c>
      <c r="BO88" s="271"/>
      <c r="BP88" s="271"/>
      <c r="BQ88" s="271" t="str">
        <f>IF(($V$9*BQ87/1000)&gt;0,$V$9*BQ87/1000,"")</f>
        <v/>
      </c>
      <c r="BR88" s="271"/>
      <c r="BS88" s="271"/>
      <c r="BT88" s="271" t="str">
        <f>IF(($V$10*BT87/1000)&gt;0,$V$10*BT87/1000,"")</f>
        <v/>
      </c>
      <c r="BU88" s="271"/>
      <c r="BV88" s="271"/>
      <c r="BW88" s="271" t="str">
        <f>IF(($V$9*BW87/1000)&gt;0,$V$9*BW87/1000,"")</f>
        <v/>
      </c>
      <c r="BX88" s="271"/>
      <c r="BY88" s="271"/>
      <c r="BZ88" s="271" t="str">
        <f>IF(($V$10*BZ87/1000)&gt;0,$V$10*BZ87/1000,"")</f>
        <v/>
      </c>
      <c r="CA88" s="271"/>
      <c r="CB88" s="271"/>
      <c r="CC88" s="271">
        <f>IF(($V$9*CC87/1000)&gt;0,$V$9*CC87/1000,"")</f>
        <v>6.6000000000000003E-2</v>
      </c>
      <c r="CD88" s="271"/>
      <c r="CE88" s="271"/>
      <c r="CF88" s="271">
        <f>IF(($V$10*CF87/1000)&gt;0,$V$10*CF87/1000,"")</f>
        <v>0.252</v>
      </c>
      <c r="CG88" s="271"/>
      <c r="CH88" s="271"/>
      <c r="CI88" s="275">
        <f>IF(($V$9*CI87/1000)&gt;0,$V$9*CI87/1000,"")</f>
        <v>5.5E-2</v>
      </c>
      <c r="CJ88" s="275"/>
      <c r="CK88" s="275"/>
      <c r="CL88" s="271">
        <f>IF(($V$10*CL87/1000)&gt;0,$V$10*CL87/1000,"")</f>
        <v>0.18</v>
      </c>
      <c r="CM88" s="271"/>
      <c r="CN88" s="271"/>
      <c r="CO88" s="271">
        <f>IF(($V$9*CO87/1000)&gt;0,$V$9*CO87/1000,"")</f>
        <v>6.6000000000000003E-2</v>
      </c>
      <c r="CP88" s="271"/>
      <c r="CQ88" s="271"/>
      <c r="CR88" s="271">
        <f>IF(($V$10*CR87/1000)&gt;0,$V$10*CR87/1000,"")</f>
        <v>0.252</v>
      </c>
      <c r="CS88" s="271"/>
      <c r="CT88" s="271"/>
      <c r="CU88" s="276" t="str">
        <f>IF(($V$9*CU87/1000)&gt;0,$V$9*CU87/1000,"")</f>
        <v/>
      </c>
      <c r="CV88" s="276"/>
      <c r="CW88" s="276"/>
      <c r="CX88" s="271" t="str">
        <f>IF(($V$10*CX87/1000)&gt;0,$V$10*CX87/1000,"")</f>
        <v/>
      </c>
      <c r="CY88" s="271"/>
      <c r="CZ88" s="271"/>
      <c r="DA88" s="271" t="str">
        <f>IF(($V$9*DA87/1000)&gt;0,$V$9*DA87/1000,"")</f>
        <v/>
      </c>
      <c r="DB88" s="271"/>
      <c r="DC88" s="271"/>
      <c r="DD88" s="271" t="str">
        <f>IF(($V$10*DD87/1000)&gt;0,$V$10*DD87/1000,"")</f>
        <v/>
      </c>
      <c r="DE88" s="271"/>
      <c r="DF88" s="271"/>
      <c r="DG88" s="271" t="str">
        <f>IF(($V$9*DG87/1000)&gt;0,$V$9*DG87/1000,"")</f>
        <v/>
      </c>
      <c r="DH88" s="271"/>
      <c r="DI88" s="271"/>
      <c r="DJ88" s="271" t="str">
        <f>IF(($V$10*DJ87/1000)&gt;0,$V$10*DJ87/1000,"")</f>
        <v/>
      </c>
      <c r="DK88" s="271"/>
      <c r="DL88" s="271"/>
      <c r="DM88" s="271" t="str">
        <f>IF(($V$9*DM87/1000)&gt;0,$V$9*DM87/1000,"")</f>
        <v/>
      </c>
      <c r="DN88" s="271"/>
      <c r="DO88" s="271"/>
      <c r="DP88" s="271" t="str">
        <f>IF(($V$10*DP87/1000)&gt;0,$V$10*DP87/1000,"")</f>
        <v/>
      </c>
      <c r="DQ88" s="271"/>
      <c r="DR88" s="271"/>
      <c r="DS88" s="277" t="str">
        <f>IF(($AK$12*DS87/1000)&gt;0,$AK$12*DS87/1000,"")</f>
        <v/>
      </c>
      <c r="DT88" s="277"/>
      <c r="DU88" s="277"/>
      <c r="DV88" s="277" t="str">
        <f>IF(($AK$12*DV87/1000)&gt;0,$AK$12*DV87/1000,"")</f>
        <v/>
      </c>
      <c r="DW88" s="277"/>
      <c r="DX88" s="277"/>
      <c r="DY88" s="277" t="str">
        <f>IF(($AK$12*DY87/1000)&gt;0,$AK$12*DY87/1000,"")</f>
        <v/>
      </c>
      <c r="DZ88" s="277"/>
      <c r="EA88" s="277"/>
      <c r="EB88" s="167">
        <f t="shared" si="6"/>
        <v>0.28600000000000003</v>
      </c>
      <c r="EC88" s="167"/>
      <c r="ED88" s="167"/>
      <c r="EE88" s="167"/>
      <c r="EF88" s="167"/>
      <c r="EG88" s="167"/>
      <c r="EH88" s="167">
        <f t="shared" si="7"/>
        <v>1.044</v>
      </c>
      <c r="EI88" s="167"/>
      <c r="EJ88" s="167"/>
      <c r="EK88" s="167"/>
      <c r="EL88" s="167"/>
      <c r="EM88" s="167"/>
      <c r="EN88" s="167">
        <f>IF(JN88&gt;0,JN88,"")</f>
        <v>1.33</v>
      </c>
      <c r="EO88" s="167"/>
      <c r="EP88" s="167"/>
      <c r="EQ88" s="167"/>
      <c r="ER88" s="167"/>
      <c r="ES88" s="167"/>
      <c r="ET88" s="167" t="str">
        <f>IF(JT88&gt;0,JT88,"")</f>
        <v/>
      </c>
      <c r="EU88" s="167"/>
      <c r="EV88" s="167"/>
      <c r="EW88" s="167"/>
      <c r="EX88" s="167"/>
      <c r="EY88" s="167"/>
      <c r="FG88" s="155">
        <f>$V$9*FG87/1000</f>
        <v>0</v>
      </c>
      <c r="FH88" s="155"/>
      <c r="FI88" s="155"/>
      <c r="FJ88" s="168">
        <f>$V$10*FJ87/1000</f>
        <v>0</v>
      </c>
      <c r="FK88" s="168"/>
      <c r="FL88" s="168"/>
      <c r="FM88" s="155">
        <f>$V$9*FM87/1000</f>
        <v>3.3000000000000002E-2</v>
      </c>
      <c r="FN88" s="155"/>
      <c r="FO88" s="155"/>
      <c r="FP88" s="168">
        <f>$V$10*FP87/1000</f>
        <v>0.108</v>
      </c>
      <c r="FQ88" s="168"/>
      <c r="FR88" s="168"/>
      <c r="FS88" s="155">
        <f>$V$9*FS87/1000</f>
        <v>6.6000000000000003E-2</v>
      </c>
      <c r="FT88" s="155"/>
      <c r="FU88" s="155"/>
      <c r="FV88" s="168">
        <f>$V$10*FV87/1000</f>
        <v>0.252</v>
      </c>
      <c r="FW88" s="168"/>
      <c r="FX88" s="168"/>
      <c r="FY88" s="155">
        <f>$V$9*FY87/1000</f>
        <v>0</v>
      </c>
      <c r="FZ88" s="155"/>
      <c r="GA88" s="155"/>
      <c r="GB88" s="168">
        <f>$V$10*GB87/1000</f>
        <v>0</v>
      </c>
      <c r="GC88" s="168"/>
      <c r="GD88" s="168"/>
      <c r="GE88" s="155">
        <f>$V$9*GE87/1000</f>
        <v>0</v>
      </c>
      <c r="GF88" s="155"/>
      <c r="GG88" s="155"/>
      <c r="GH88" s="168">
        <f>$V$10*GH87/1000</f>
        <v>0</v>
      </c>
      <c r="GI88" s="168"/>
      <c r="GJ88" s="168"/>
      <c r="GK88" s="155">
        <f>$V$9*GK87/1000</f>
        <v>0</v>
      </c>
      <c r="GL88" s="155"/>
      <c r="GM88" s="155"/>
      <c r="GN88" s="168">
        <f>$V$10*GN87/1000</f>
        <v>0</v>
      </c>
      <c r="GO88" s="168"/>
      <c r="GP88" s="168"/>
      <c r="GQ88" s="155">
        <f>$V$9*GQ87/1000</f>
        <v>0</v>
      </c>
      <c r="GR88" s="155"/>
      <c r="GS88" s="155"/>
      <c r="GT88" s="168">
        <f>$V$10*GT87/1000</f>
        <v>0</v>
      </c>
      <c r="GU88" s="168"/>
      <c r="GV88" s="168"/>
      <c r="GW88" s="155">
        <f>$V$9*GW87/1000</f>
        <v>0</v>
      </c>
      <c r="GX88" s="155"/>
      <c r="GY88" s="155"/>
      <c r="GZ88" s="168">
        <f>$V$10*GZ87/1000</f>
        <v>0</v>
      </c>
      <c r="HA88" s="168"/>
      <c r="HB88" s="168"/>
      <c r="HC88" s="155">
        <f>$V$9*HC87/1000</f>
        <v>6.6000000000000003E-2</v>
      </c>
      <c r="HD88" s="155"/>
      <c r="HE88" s="155"/>
      <c r="HF88" s="168">
        <f>$V$10*HF87/1000</f>
        <v>0.252</v>
      </c>
      <c r="HG88" s="168"/>
      <c r="HH88" s="168"/>
      <c r="HI88" s="155">
        <f>$V$9*HI87/1000</f>
        <v>5.5E-2</v>
      </c>
      <c r="HJ88" s="155"/>
      <c r="HK88" s="155"/>
      <c r="HL88" s="168">
        <f>$V$10*HL87/1000</f>
        <v>0.18</v>
      </c>
      <c r="HM88" s="168"/>
      <c r="HN88" s="168"/>
      <c r="HO88" s="155">
        <f>$V$9*HO87/1000</f>
        <v>6.6000000000000003E-2</v>
      </c>
      <c r="HP88" s="155"/>
      <c r="HQ88" s="155"/>
      <c r="HR88" s="168">
        <f>$V$10*HR87/1000</f>
        <v>0.252</v>
      </c>
      <c r="HS88" s="168"/>
      <c r="HT88" s="168"/>
      <c r="HU88" s="155">
        <f>$V$9*HU87/1000</f>
        <v>0</v>
      </c>
      <c r="HV88" s="155"/>
      <c r="HW88" s="155"/>
      <c r="HX88" s="168">
        <f>$V$10*HX87/1000</f>
        <v>0</v>
      </c>
      <c r="HY88" s="168"/>
      <c r="HZ88" s="168"/>
      <c r="IA88" s="155">
        <f>$V$9*IA87/1000</f>
        <v>0</v>
      </c>
      <c r="IB88" s="155"/>
      <c r="IC88" s="155"/>
      <c r="ID88" s="168">
        <f>$V$10*ID87/1000</f>
        <v>0</v>
      </c>
      <c r="IE88" s="168"/>
      <c r="IF88" s="168"/>
      <c r="IG88" s="155">
        <f>$V$9*IG87/1000</f>
        <v>0</v>
      </c>
      <c r="IH88" s="155"/>
      <c r="II88" s="155"/>
      <c r="IJ88" s="168">
        <f>$V$10*IJ87/1000</f>
        <v>0</v>
      </c>
      <c r="IK88" s="168"/>
      <c r="IL88" s="168"/>
      <c r="IM88" s="155">
        <f>$V$9*IM87/1000</f>
        <v>0</v>
      </c>
      <c r="IN88" s="155"/>
      <c r="IO88" s="155"/>
      <c r="IP88" s="168">
        <f>$V$10*IP87/1000</f>
        <v>0</v>
      </c>
      <c r="IQ88" s="168"/>
      <c r="IR88" s="168"/>
      <c r="IS88" s="155">
        <f>$AK$12*IS87/1000</f>
        <v>0</v>
      </c>
      <c r="IT88" s="155"/>
      <c r="IU88" s="155"/>
      <c r="IV88" s="155">
        <f>$AK$12*IV87/1000</f>
        <v>0</v>
      </c>
      <c r="IW88" s="155"/>
      <c r="IX88" s="155"/>
      <c r="IY88" s="155">
        <f>$AK$12*IY87/1000</f>
        <v>0</v>
      </c>
      <c r="IZ88" s="155"/>
      <c r="JA88" s="155"/>
      <c r="JB88" s="156">
        <f t="shared" si="8"/>
        <v>0.28600000000000003</v>
      </c>
      <c r="JC88" s="156"/>
      <c r="JD88" s="156"/>
      <c r="JE88" s="156"/>
      <c r="JF88" s="156"/>
      <c r="JG88" s="156"/>
      <c r="JH88" s="157">
        <f t="shared" si="9"/>
        <v>1.044</v>
      </c>
      <c r="JI88" s="157"/>
      <c r="JJ88" s="157"/>
      <c r="JK88" s="157"/>
      <c r="JL88" s="157"/>
      <c r="JM88" s="157"/>
      <c r="JN88" s="169">
        <f>JB88+JH88</f>
        <v>1.33</v>
      </c>
      <c r="JO88" s="169"/>
      <c r="JP88" s="169"/>
      <c r="JQ88" s="169"/>
      <c r="JR88" s="169"/>
      <c r="JS88" s="169"/>
      <c r="JT88" s="169">
        <f>SUM(IS88:JA88)</f>
        <v>0</v>
      </c>
      <c r="JU88" s="169"/>
      <c r="JV88" s="169"/>
      <c r="JW88" s="169"/>
      <c r="JX88" s="169"/>
      <c r="JY88" s="169"/>
    </row>
    <row r="89" spans="1:285" ht="16.350000000000001" customHeight="1" x14ac:dyDescent="0.25">
      <c r="A89" s="195" t="s">
        <v>93</v>
      </c>
      <c r="B89" s="195"/>
      <c r="C89" s="195"/>
      <c r="D89" s="195"/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/>
      <c r="P89" s="195"/>
      <c r="Q89" s="195"/>
      <c r="R89" s="195"/>
      <c r="S89" s="195"/>
      <c r="T89" s="195"/>
      <c r="U89" s="195"/>
      <c r="V89" s="195"/>
      <c r="W89" s="195"/>
      <c r="X89" s="190"/>
      <c r="Y89" s="190"/>
      <c r="Z89" s="190"/>
      <c r="AA89" s="190"/>
      <c r="AB89" s="190"/>
      <c r="AC89" s="259" t="s">
        <v>66</v>
      </c>
      <c r="AD89" s="259"/>
      <c r="AE89" s="259"/>
      <c r="AF89" s="259"/>
      <c r="AG89" s="279"/>
      <c r="AH89" s="279"/>
      <c r="AI89" s="279"/>
      <c r="AJ89" s="262"/>
      <c r="AK89" s="262"/>
      <c r="AL89" s="262"/>
      <c r="AM89" s="262"/>
      <c r="AN89" s="262"/>
      <c r="AO89" s="262"/>
      <c r="AP89" s="262"/>
      <c r="AQ89" s="262"/>
      <c r="AR89" s="262"/>
      <c r="AS89" s="262"/>
      <c r="AT89" s="262"/>
      <c r="AU89" s="262"/>
      <c r="AV89" s="262"/>
      <c r="AW89" s="262"/>
      <c r="AX89" s="262"/>
      <c r="AY89" s="262"/>
      <c r="AZ89" s="262"/>
      <c r="BA89" s="262"/>
      <c r="BB89" s="262"/>
      <c r="BC89" s="262"/>
      <c r="BD89" s="262"/>
      <c r="BE89" s="280"/>
      <c r="BF89" s="280"/>
      <c r="BG89" s="280"/>
      <c r="BH89" s="262"/>
      <c r="BI89" s="262"/>
      <c r="BJ89" s="262"/>
      <c r="BK89" s="280">
        <v>8</v>
      </c>
      <c r="BL89" s="280"/>
      <c r="BM89" s="280"/>
      <c r="BN89" s="262">
        <v>10</v>
      </c>
      <c r="BO89" s="262"/>
      <c r="BP89" s="262"/>
      <c r="BQ89" s="262"/>
      <c r="BR89" s="262"/>
      <c r="BS89" s="262"/>
      <c r="BT89" s="262"/>
      <c r="BU89" s="262"/>
      <c r="BV89" s="262"/>
      <c r="BW89" s="262"/>
      <c r="BX89" s="262"/>
      <c r="BY89" s="262"/>
      <c r="BZ89" s="262"/>
      <c r="CA89" s="262"/>
      <c r="CB89" s="262"/>
      <c r="CC89" s="262"/>
      <c r="CD89" s="262"/>
      <c r="CE89" s="262"/>
      <c r="CF89" s="262"/>
      <c r="CG89" s="262"/>
      <c r="CH89" s="262"/>
      <c r="CI89" s="281"/>
      <c r="CJ89" s="281"/>
      <c r="CK89" s="281"/>
      <c r="CL89" s="262"/>
      <c r="CM89" s="262"/>
      <c r="CN89" s="262"/>
      <c r="CO89" s="262"/>
      <c r="CP89" s="262"/>
      <c r="CQ89" s="262"/>
      <c r="CR89" s="262"/>
      <c r="CS89" s="262"/>
      <c r="CT89" s="262"/>
      <c r="CU89" s="282"/>
      <c r="CV89" s="282"/>
      <c r="CW89" s="282"/>
      <c r="CX89" s="262"/>
      <c r="CY89" s="262"/>
      <c r="CZ89" s="262"/>
      <c r="DA89" s="262"/>
      <c r="DB89" s="262"/>
      <c r="DC89" s="262"/>
      <c r="DD89" s="262"/>
      <c r="DE89" s="262"/>
      <c r="DF89" s="262"/>
      <c r="DG89" s="262"/>
      <c r="DH89" s="262"/>
      <c r="DI89" s="262"/>
      <c r="DJ89" s="262"/>
      <c r="DK89" s="262"/>
      <c r="DL89" s="262"/>
      <c r="DM89" s="262"/>
      <c r="DN89" s="262"/>
      <c r="DO89" s="262"/>
      <c r="DP89" s="262"/>
      <c r="DQ89" s="262"/>
      <c r="DR89" s="262"/>
      <c r="DS89" s="267"/>
      <c r="DT89" s="267"/>
      <c r="DU89" s="267"/>
      <c r="DV89" s="268"/>
      <c r="DW89" s="268"/>
      <c r="DX89" s="268"/>
      <c r="DY89" s="268"/>
      <c r="DZ89" s="268"/>
      <c r="EA89" s="268"/>
      <c r="EB89" s="167">
        <f t="shared" si="6"/>
        <v>8</v>
      </c>
      <c r="EC89" s="167"/>
      <c r="ED89" s="167"/>
      <c r="EE89" s="167"/>
      <c r="EF89" s="167"/>
      <c r="EG89" s="167"/>
      <c r="EH89" s="167">
        <f t="shared" si="7"/>
        <v>10</v>
      </c>
      <c r="EI89" s="167"/>
      <c r="EJ89" s="167"/>
      <c r="EK89" s="167"/>
      <c r="EL89" s="167"/>
      <c r="EM89" s="167"/>
      <c r="EN89" s="167"/>
      <c r="EO89" s="167"/>
      <c r="EP89" s="167"/>
      <c r="EQ89" s="167"/>
      <c r="ER89" s="167"/>
      <c r="ES89" s="167"/>
      <c r="ET89" s="167"/>
      <c r="EU89" s="167"/>
      <c r="EV89" s="167"/>
      <c r="EW89" s="167"/>
      <c r="EX89" s="167"/>
      <c r="EY89" s="167"/>
      <c r="FG89" s="155">
        <f>AG89</f>
        <v>0</v>
      </c>
      <c r="FH89" s="155"/>
      <c r="FI89" s="155"/>
      <c r="FJ89" s="155">
        <f>AJ89</f>
        <v>0</v>
      </c>
      <c r="FK89" s="155"/>
      <c r="FL89" s="155"/>
      <c r="FM89" s="155">
        <f>AM89</f>
        <v>0</v>
      </c>
      <c r="FN89" s="155"/>
      <c r="FO89" s="155"/>
      <c r="FP89" s="155">
        <f>AP89</f>
        <v>0</v>
      </c>
      <c r="FQ89" s="155"/>
      <c r="FR89" s="155"/>
      <c r="FS89" s="155">
        <f>AS89</f>
        <v>0</v>
      </c>
      <c r="FT89" s="155"/>
      <c r="FU89" s="155"/>
      <c r="FV89" s="155">
        <f>AV89</f>
        <v>0</v>
      </c>
      <c r="FW89" s="155"/>
      <c r="FX89" s="155"/>
      <c r="FY89" s="155">
        <f>AY89</f>
        <v>0</v>
      </c>
      <c r="FZ89" s="155"/>
      <c r="GA89" s="155"/>
      <c r="GB89" s="155">
        <f>BB89</f>
        <v>0</v>
      </c>
      <c r="GC89" s="155"/>
      <c r="GD89" s="155"/>
      <c r="GE89" s="155">
        <f>BE89</f>
        <v>0</v>
      </c>
      <c r="GF89" s="155"/>
      <c r="GG89" s="155"/>
      <c r="GH89" s="155">
        <f>BH89</f>
        <v>0</v>
      </c>
      <c r="GI89" s="155"/>
      <c r="GJ89" s="155"/>
      <c r="GK89" s="155">
        <f>BK89</f>
        <v>8</v>
      </c>
      <c r="GL89" s="155"/>
      <c r="GM89" s="155"/>
      <c r="GN89" s="155">
        <f>BN89</f>
        <v>10</v>
      </c>
      <c r="GO89" s="155"/>
      <c r="GP89" s="155"/>
      <c r="GQ89" s="155">
        <f>BQ89</f>
        <v>0</v>
      </c>
      <c r="GR89" s="155"/>
      <c r="GS89" s="155"/>
      <c r="GT89" s="155">
        <f>BT89</f>
        <v>0</v>
      </c>
      <c r="GU89" s="155"/>
      <c r="GV89" s="155"/>
      <c r="GW89" s="155">
        <f>BW89</f>
        <v>0</v>
      </c>
      <c r="GX89" s="155"/>
      <c r="GY89" s="155"/>
      <c r="GZ89" s="155">
        <f>BZ89</f>
        <v>0</v>
      </c>
      <c r="HA89" s="155"/>
      <c r="HB89" s="155"/>
      <c r="HC89" s="155">
        <f>CC89</f>
        <v>0</v>
      </c>
      <c r="HD89" s="155"/>
      <c r="HE89" s="155"/>
      <c r="HF89" s="155">
        <f>CF89</f>
        <v>0</v>
      </c>
      <c r="HG89" s="155"/>
      <c r="HH89" s="155"/>
      <c r="HI89" s="155">
        <f>CI89</f>
        <v>0</v>
      </c>
      <c r="HJ89" s="155"/>
      <c r="HK89" s="155"/>
      <c r="HL89" s="155">
        <f>CL89</f>
        <v>0</v>
      </c>
      <c r="HM89" s="155"/>
      <c r="HN89" s="155"/>
      <c r="HO89" s="155">
        <f>CO89</f>
        <v>0</v>
      </c>
      <c r="HP89" s="155"/>
      <c r="HQ89" s="155"/>
      <c r="HR89" s="155">
        <f>CR89</f>
        <v>0</v>
      </c>
      <c r="HS89" s="155"/>
      <c r="HT89" s="155"/>
      <c r="HU89" s="155">
        <f>CU89</f>
        <v>0</v>
      </c>
      <c r="HV89" s="155"/>
      <c r="HW89" s="155"/>
      <c r="HX89" s="155">
        <f>CX89</f>
        <v>0</v>
      </c>
      <c r="HY89" s="155"/>
      <c r="HZ89" s="155"/>
      <c r="IA89" s="155">
        <f>DA89</f>
        <v>0</v>
      </c>
      <c r="IB89" s="155"/>
      <c r="IC89" s="155"/>
      <c r="ID89" s="155">
        <f>DD89</f>
        <v>0</v>
      </c>
      <c r="IE89" s="155"/>
      <c r="IF89" s="155"/>
      <c r="IG89" s="155">
        <f>DG89</f>
        <v>0</v>
      </c>
      <c r="IH89" s="155"/>
      <c r="II89" s="155"/>
      <c r="IJ89" s="155">
        <f>DJ89</f>
        <v>0</v>
      </c>
      <c r="IK89" s="155"/>
      <c r="IL89" s="155"/>
      <c r="IM89" s="155">
        <f>DM89</f>
        <v>0</v>
      </c>
      <c r="IN89" s="155"/>
      <c r="IO89" s="155"/>
      <c r="IP89" s="155">
        <f>DP89</f>
        <v>0</v>
      </c>
      <c r="IQ89" s="155"/>
      <c r="IR89" s="155"/>
      <c r="IS89" s="155">
        <f>DS89</f>
        <v>0</v>
      </c>
      <c r="IT89" s="155"/>
      <c r="IU89" s="155"/>
      <c r="IV89" s="155">
        <f>DV89</f>
        <v>0</v>
      </c>
      <c r="IW89" s="155"/>
      <c r="IX89" s="155"/>
      <c r="IY89" s="155">
        <f>DY89</f>
        <v>0</v>
      </c>
      <c r="IZ89" s="155"/>
      <c r="JA89" s="155"/>
      <c r="JB89" s="180">
        <f t="shared" si="8"/>
        <v>8</v>
      </c>
      <c r="JC89" s="180"/>
      <c r="JD89" s="180"/>
      <c r="JE89" s="180"/>
      <c r="JF89" s="180"/>
      <c r="JG89" s="180"/>
      <c r="JH89" s="181">
        <f t="shared" si="9"/>
        <v>10</v>
      </c>
      <c r="JI89" s="181"/>
      <c r="JJ89" s="181"/>
      <c r="JK89" s="181"/>
      <c r="JL89" s="181"/>
      <c r="JM89" s="181"/>
      <c r="JN89" s="182"/>
      <c r="JO89" s="182"/>
      <c r="JP89" s="182"/>
      <c r="JQ89" s="182"/>
      <c r="JR89" s="182"/>
      <c r="JS89" s="182"/>
      <c r="JT89" s="183"/>
      <c r="JU89" s="183"/>
      <c r="JV89" s="183"/>
      <c r="JW89" s="183"/>
      <c r="JX89" s="183"/>
      <c r="JY89" s="183"/>
    </row>
    <row r="90" spans="1:285" ht="11.25" customHeight="1" x14ac:dyDescent="0.25">
      <c r="A90" s="195"/>
      <c r="B90" s="195"/>
      <c r="C90" s="195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0"/>
      <c r="Y90" s="190"/>
      <c r="Z90" s="190"/>
      <c r="AA90" s="190"/>
      <c r="AB90" s="190"/>
      <c r="AC90" s="269" t="s">
        <v>67</v>
      </c>
      <c r="AD90" s="269"/>
      <c r="AE90" s="269"/>
      <c r="AF90" s="269"/>
      <c r="AG90" s="283" t="str">
        <f>IF(($V$9*AG89/1000)&gt;0,$V$9*AG89/1000,"")</f>
        <v/>
      </c>
      <c r="AH90" s="283"/>
      <c r="AI90" s="283"/>
      <c r="AJ90" s="284" t="str">
        <f>IF(($V$10*AJ89/1000)&gt;0,$V$10*AJ89/1000,"")</f>
        <v/>
      </c>
      <c r="AK90" s="284"/>
      <c r="AL90" s="284"/>
      <c r="AM90" s="284" t="str">
        <f>IF(($V$9*AM89/1000)&gt;0,$V$9*AM89/1000,"")</f>
        <v/>
      </c>
      <c r="AN90" s="284"/>
      <c r="AO90" s="284"/>
      <c r="AP90" s="284" t="str">
        <f>IF(($V$10*AP89/1000)&gt;0,$V$10*AP89/1000,"")</f>
        <v/>
      </c>
      <c r="AQ90" s="284"/>
      <c r="AR90" s="284"/>
      <c r="AS90" s="284" t="str">
        <f>IF(($V$9*AS89/1000)&gt;0,$V$9*AS89/1000,"")</f>
        <v/>
      </c>
      <c r="AT90" s="284"/>
      <c r="AU90" s="284"/>
      <c r="AV90" s="284" t="str">
        <f>IF(($V$10*AV89/1000)&gt;0,$V$10*AV89/1000,"")</f>
        <v/>
      </c>
      <c r="AW90" s="284"/>
      <c r="AX90" s="284"/>
      <c r="AY90" s="284" t="str">
        <f>IF(($V$9*AY89/1000)&gt;0,$V$9*AY89/1000,"")</f>
        <v/>
      </c>
      <c r="AZ90" s="284"/>
      <c r="BA90" s="284"/>
      <c r="BB90" s="284" t="str">
        <f>IF(($V$10*BB89/1000)&gt;0,$V$10*BB89/1000,"")</f>
        <v/>
      </c>
      <c r="BC90" s="284"/>
      <c r="BD90" s="284"/>
      <c r="BE90" s="285" t="str">
        <f>IF(($V$9*BE89/1000)&gt;0,$V$9*BE89/1000,"")</f>
        <v/>
      </c>
      <c r="BF90" s="285"/>
      <c r="BG90" s="285"/>
      <c r="BH90" s="284" t="str">
        <f>IF(($V$10*BH89/1000)&gt;0,$V$10*BH89/1000,"")</f>
        <v/>
      </c>
      <c r="BI90" s="284"/>
      <c r="BJ90" s="284"/>
      <c r="BK90" s="285">
        <f>IF(($V$9*BK89/1000)&gt;0,$V$9*BK89/1000,"")</f>
        <v>8.7999999999999995E-2</v>
      </c>
      <c r="BL90" s="285"/>
      <c r="BM90" s="285"/>
      <c r="BN90" s="284">
        <f>IF(($V$10*BN89/1000)&gt;0,$V$10*BN89/1000,"")</f>
        <v>0.36</v>
      </c>
      <c r="BO90" s="284"/>
      <c r="BP90" s="284"/>
      <c r="BQ90" s="284" t="str">
        <f>IF(($V$9*BQ89/1000)&gt;0,$V$9*BQ89/1000,"")</f>
        <v/>
      </c>
      <c r="BR90" s="284"/>
      <c r="BS90" s="284"/>
      <c r="BT90" s="284" t="str">
        <f>IF(($V$10*BT89/1000)&gt;0,$V$10*BT89/1000,"")</f>
        <v/>
      </c>
      <c r="BU90" s="284"/>
      <c r="BV90" s="284"/>
      <c r="BW90" s="284" t="str">
        <f>IF(($V$9*BW89/1000)&gt;0,$V$9*BW89/1000,"")</f>
        <v/>
      </c>
      <c r="BX90" s="284"/>
      <c r="BY90" s="284"/>
      <c r="BZ90" s="284" t="str">
        <f>IF(($V$10*BZ89/1000)&gt;0,$V$10*BZ89/1000,"")</f>
        <v/>
      </c>
      <c r="CA90" s="284"/>
      <c r="CB90" s="284"/>
      <c r="CC90" s="284" t="str">
        <f>IF(($V$9*CC89/1000)&gt;0,$V$9*CC89/1000,"")</f>
        <v/>
      </c>
      <c r="CD90" s="284"/>
      <c r="CE90" s="284"/>
      <c r="CF90" s="284" t="str">
        <f>IF(($V$10*CF89/1000)&gt;0,$V$10*CF89/1000,"")</f>
        <v/>
      </c>
      <c r="CG90" s="284"/>
      <c r="CH90" s="284"/>
      <c r="CI90" s="286" t="str">
        <f>IF(($V$9*CI89/1000)&gt;0,$V$9*CI89/1000,"")</f>
        <v/>
      </c>
      <c r="CJ90" s="286"/>
      <c r="CK90" s="286"/>
      <c r="CL90" s="284" t="str">
        <f>IF(($V$10*CL89/1000)&gt;0,$V$10*CL89/1000,"")</f>
        <v/>
      </c>
      <c r="CM90" s="284"/>
      <c r="CN90" s="284"/>
      <c r="CO90" s="284" t="str">
        <f>IF(($V$9*CO89/1000)&gt;0,$V$9*CO89/1000,"")</f>
        <v/>
      </c>
      <c r="CP90" s="284"/>
      <c r="CQ90" s="284"/>
      <c r="CR90" s="284" t="str">
        <f>IF(($V$10*CR89/1000)&gt;0,$V$10*CR89/1000,"")</f>
        <v/>
      </c>
      <c r="CS90" s="284"/>
      <c r="CT90" s="284"/>
      <c r="CU90" s="287" t="str">
        <f>IF(($V$9*CU89/1000)&gt;0,$V$9*CU89/1000,"")</f>
        <v/>
      </c>
      <c r="CV90" s="287"/>
      <c r="CW90" s="287"/>
      <c r="CX90" s="284" t="str">
        <f>IF(($V$10*CX89/1000)&gt;0,$V$10*CX89/1000,"")</f>
        <v/>
      </c>
      <c r="CY90" s="284"/>
      <c r="CZ90" s="284"/>
      <c r="DA90" s="284" t="str">
        <f>IF(($V$9*DA89/1000)&gt;0,$V$9*DA89/1000,"")</f>
        <v/>
      </c>
      <c r="DB90" s="284"/>
      <c r="DC90" s="284"/>
      <c r="DD90" s="284" t="str">
        <f>IF(($V$10*DD89/1000)&gt;0,$V$10*DD89/1000,"")</f>
        <v/>
      </c>
      <c r="DE90" s="284"/>
      <c r="DF90" s="284"/>
      <c r="DG90" s="284" t="str">
        <f>IF(($V$9*DG89/1000)&gt;0,$V$9*DG89/1000,"")</f>
        <v/>
      </c>
      <c r="DH90" s="284"/>
      <c r="DI90" s="284"/>
      <c r="DJ90" s="284" t="str">
        <f>IF(($V$10*DJ89/1000)&gt;0,$V$10*DJ89/1000,"")</f>
        <v/>
      </c>
      <c r="DK90" s="284"/>
      <c r="DL90" s="284"/>
      <c r="DM90" s="284" t="str">
        <f>IF(($V$9*DM89/1000)&gt;0,$V$9*DM89/1000,"")</f>
        <v/>
      </c>
      <c r="DN90" s="284"/>
      <c r="DO90" s="284"/>
      <c r="DP90" s="284" t="str">
        <f>IF(($V$10*DP89/1000)&gt;0,$V$10*DP89/1000,"")</f>
        <v/>
      </c>
      <c r="DQ90" s="284"/>
      <c r="DR90" s="284"/>
      <c r="DS90" s="288" t="str">
        <f>IF(($AK$12*DS89/1000)&gt;0,$AK$12*DS89/1000,"")</f>
        <v/>
      </c>
      <c r="DT90" s="288"/>
      <c r="DU90" s="288"/>
      <c r="DV90" s="288" t="str">
        <f>IF(($AK$12*DV89/1000)&gt;0,$AK$12*DV89/1000,"")</f>
        <v/>
      </c>
      <c r="DW90" s="288"/>
      <c r="DX90" s="288"/>
      <c r="DY90" s="288" t="str">
        <f>IF(($AK$12*DY89/1000)&gt;0,$AK$12*DY89/1000,"")</f>
        <v/>
      </c>
      <c r="DZ90" s="288"/>
      <c r="EA90" s="288"/>
      <c r="EB90" s="167">
        <f t="shared" si="6"/>
        <v>8.7999999999999995E-2</v>
      </c>
      <c r="EC90" s="167"/>
      <c r="ED90" s="167"/>
      <c r="EE90" s="167"/>
      <c r="EF90" s="167"/>
      <c r="EG90" s="167"/>
      <c r="EH90" s="167">
        <f t="shared" si="7"/>
        <v>0.36</v>
      </c>
      <c r="EI90" s="167"/>
      <c r="EJ90" s="167"/>
      <c r="EK90" s="167"/>
      <c r="EL90" s="167"/>
      <c r="EM90" s="167"/>
      <c r="EN90" s="167">
        <f>IF(JN90&gt;0,JN90,"")</f>
        <v>0.44799999999999995</v>
      </c>
      <c r="EO90" s="167"/>
      <c r="EP90" s="167"/>
      <c r="EQ90" s="167"/>
      <c r="ER90" s="167"/>
      <c r="ES90" s="167"/>
      <c r="ET90" s="167" t="str">
        <f>IF(JT90&gt;0,JT90,"")</f>
        <v/>
      </c>
      <c r="EU90" s="167"/>
      <c r="EV90" s="167"/>
      <c r="EW90" s="167"/>
      <c r="EX90" s="167"/>
      <c r="EY90" s="167"/>
      <c r="FG90" s="155">
        <f>$V$9*FG89/1000</f>
        <v>0</v>
      </c>
      <c r="FH90" s="155"/>
      <c r="FI90" s="155"/>
      <c r="FJ90" s="168">
        <f>$V$10*FJ89/1000</f>
        <v>0</v>
      </c>
      <c r="FK90" s="168"/>
      <c r="FL90" s="168"/>
      <c r="FM90" s="155">
        <f>$V$9*FM89/1000</f>
        <v>0</v>
      </c>
      <c r="FN90" s="155"/>
      <c r="FO90" s="155"/>
      <c r="FP90" s="168">
        <f>$V$10*FP89/1000</f>
        <v>0</v>
      </c>
      <c r="FQ90" s="168"/>
      <c r="FR90" s="168"/>
      <c r="FS90" s="155">
        <f>$V$9*FS89/1000</f>
        <v>0</v>
      </c>
      <c r="FT90" s="155"/>
      <c r="FU90" s="155"/>
      <c r="FV90" s="168">
        <f>$V$10*FV89/1000</f>
        <v>0</v>
      </c>
      <c r="FW90" s="168"/>
      <c r="FX90" s="168"/>
      <c r="FY90" s="155">
        <f>$V$9*FY89/1000</f>
        <v>0</v>
      </c>
      <c r="FZ90" s="155"/>
      <c r="GA90" s="155"/>
      <c r="GB90" s="168">
        <f>$V$10*GB89/1000</f>
        <v>0</v>
      </c>
      <c r="GC90" s="168"/>
      <c r="GD90" s="168"/>
      <c r="GE90" s="155">
        <f>$V$9*GE89/1000</f>
        <v>0</v>
      </c>
      <c r="GF90" s="155"/>
      <c r="GG90" s="155"/>
      <c r="GH90" s="168">
        <f>$V$10*GH89/1000</f>
        <v>0</v>
      </c>
      <c r="GI90" s="168"/>
      <c r="GJ90" s="168"/>
      <c r="GK90" s="155">
        <f>$V$9*GK89/1000</f>
        <v>8.7999999999999995E-2</v>
      </c>
      <c r="GL90" s="155"/>
      <c r="GM90" s="155"/>
      <c r="GN90" s="168">
        <f>$V$10*GN89/1000</f>
        <v>0.36</v>
      </c>
      <c r="GO90" s="168"/>
      <c r="GP90" s="168"/>
      <c r="GQ90" s="155">
        <f>$V$9*GQ89/1000</f>
        <v>0</v>
      </c>
      <c r="GR90" s="155"/>
      <c r="GS90" s="155"/>
      <c r="GT90" s="168">
        <f>$V$10*GT89/1000</f>
        <v>0</v>
      </c>
      <c r="GU90" s="168"/>
      <c r="GV90" s="168"/>
      <c r="GW90" s="155">
        <f>$V$9*GW89/1000</f>
        <v>0</v>
      </c>
      <c r="GX90" s="155"/>
      <c r="GY90" s="155"/>
      <c r="GZ90" s="168">
        <f>$V$10*GZ89/1000</f>
        <v>0</v>
      </c>
      <c r="HA90" s="168"/>
      <c r="HB90" s="168"/>
      <c r="HC90" s="155">
        <f>$V$9*HC89/1000</f>
        <v>0</v>
      </c>
      <c r="HD90" s="155"/>
      <c r="HE90" s="155"/>
      <c r="HF90" s="168">
        <f>$V$10*HF89/1000</f>
        <v>0</v>
      </c>
      <c r="HG90" s="168"/>
      <c r="HH90" s="168"/>
      <c r="HI90" s="155">
        <f>$V$9*HI89/1000</f>
        <v>0</v>
      </c>
      <c r="HJ90" s="155"/>
      <c r="HK90" s="155"/>
      <c r="HL90" s="168">
        <f>$V$10*HL89/1000</f>
        <v>0</v>
      </c>
      <c r="HM90" s="168"/>
      <c r="HN90" s="168"/>
      <c r="HO90" s="155">
        <f>$V$9*HO89/1000</f>
        <v>0</v>
      </c>
      <c r="HP90" s="155"/>
      <c r="HQ90" s="155"/>
      <c r="HR90" s="168">
        <f>$V$10*HR89/1000</f>
        <v>0</v>
      </c>
      <c r="HS90" s="168"/>
      <c r="HT90" s="168"/>
      <c r="HU90" s="155">
        <f>$V$9*HU89/1000</f>
        <v>0</v>
      </c>
      <c r="HV90" s="155"/>
      <c r="HW90" s="155"/>
      <c r="HX90" s="168">
        <f>$V$10*HX89/1000</f>
        <v>0</v>
      </c>
      <c r="HY90" s="168"/>
      <c r="HZ90" s="168"/>
      <c r="IA90" s="155">
        <f>$V$9*IA89/1000</f>
        <v>0</v>
      </c>
      <c r="IB90" s="155"/>
      <c r="IC90" s="155"/>
      <c r="ID90" s="168">
        <f>$V$10*ID89/1000</f>
        <v>0</v>
      </c>
      <c r="IE90" s="168"/>
      <c r="IF90" s="168"/>
      <c r="IG90" s="155">
        <f>$V$9*IG89/1000</f>
        <v>0</v>
      </c>
      <c r="IH90" s="155"/>
      <c r="II90" s="155"/>
      <c r="IJ90" s="168">
        <f>$V$10*IJ89/1000</f>
        <v>0</v>
      </c>
      <c r="IK90" s="168"/>
      <c r="IL90" s="168"/>
      <c r="IM90" s="155">
        <f>$V$9*IM89/1000</f>
        <v>0</v>
      </c>
      <c r="IN90" s="155"/>
      <c r="IO90" s="155"/>
      <c r="IP90" s="168">
        <f>$V$10*IP89/1000</f>
        <v>0</v>
      </c>
      <c r="IQ90" s="168"/>
      <c r="IR90" s="168"/>
      <c r="IS90" s="155">
        <f>$AK$12*IS89/1000</f>
        <v>0</v>
      </c>
      <c r="IT90" s="155"/>
      <c r="IU90" s="155"/>
      <c r="IV90" s="155">
        <f>$AK$12*IV89/1000</f>
        <v>0</v>
      </c>
      <c r="IW90" s="155"/>
      <c r="IX90" s="155"/>
      <c r="IY90" s="155">
        <f>$AK$12*IY89/1000</f>
        <v>0</v>
      </c>
      <c r="IZ90" s="155"/>
      <c r="JA90" s="155"/>
      <c r="JB90" s="180">
        <f t="shared" si="8"/>
        <v>8.7999999999999995E-2</v>
      </c>
      <c r="JC90" s="180"/>
      <c r="JD90" s="180"/>
      <c r="JE90" s="180"/>
      <c r="JF90" s="180"/>
      <c r="JG90" s="180"/>
      <c r="JH90" s="181">
        <f t="shared" si="9"/>
        <v>0.36</v>
      </c>
      <c r="JI90" s="181"/>
      <c r="JJ90" s="181"/>
      <c r="JK90" s="181"/>
      <c r="JL90" s="181"/>
      <c r="JM90" s="181"/>
      <c r="JN90" s="188">
        <f>JB90+JH90</f>
        <v>0.44799999999999995</v>
      </c>
      <c r="JO90" s="188"/>
      <c r="JP90" s="188"/>
      <c r="JQ90" s="188"/>
      <c r="JR90" s="188"/>
      <c r="JS90" s="188"/>
      <c r="JT90" s="188">
        <f>SUM(IS90:JA90)</f>
        <v>0</v>
      </c>
      <c r="JU90" s="188"/>
      <c r="JV90" s="188"/>
      <c r="JW90" s="188"/>
      <c r="JX90" s="188"/>
      <c r="JY90" s="188"/>
    </row>
    <row r="91" spans="1:285" ht="11.25" customHeight="1" x14ac:dyDescent="0.25">
      <c r="A91" s="201" t="s">
        <v>94</v>
      </c>
      <c r="B91" s="201"/>
      <c r="C91" s="201"/>
      <c r="D91" s="201"/>
      <c r="E91" s="201"/>
      <c r="F91" s="201"/>
      <c r="G91" s="201"/>
      <c r="H91" s="201"/>
      <c r="I91" s="20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190"/>
      <c r="Y91" s="190"/>
      <c r="Z91" s="190"/>
      <c r="AA91" s="190"/>
      <c r="AB91" s="190"/>
      <c r="AC91" s="259" t="s">
        <v>66</v>
      </c>
      <c r="AD91" s="259"/>
      <c r="AE91" s="259"/>
      <c r="AF91" s="259"/>
      <c r="AG91" s="279"/>
      <c r="AH91" s="279"/>
      <c r="AI91" s="279"/>
      <c r="AJ91" s="262"/>
      <c r="AK91" s="262"/>
      <c r="AL91" s="262"/>
      <c r="AM91" s="262"/>
      <c r="AN91" s="262"/>
      <c r="AO91" s="262"/>
      <c r="AP91" s="262"/>
      <c r="AQ91" s="262"/>
      <c r="AR91" s="262"/>
      <c r="AS91" s="262"/>
      <c r="AT91" s="262"/>
      <c r="AU91" s="262"/>
      <c r="AV91" s="262"/>
      <c r="AW91" s="262"/>
      <c r="AX91" s="262"/>
      <c r="AY91" s="262"/>
      <c r="AZ91" s="262"/>
      <c r="BA91" s="262"/>
      <c r="BB91" s="262"/>
      <c r="BC91" s="262"/>
      <c r="BD91" s="262"/>
      <c r="BE91" s="280"/>
      <c r="BF91" s="280"/>
      <c r="BG91" s="280"/>
      <c r="BH91" s="262"/>
      <c r="BI91" s="262"/>
      <c r="BJ91" s="262"/>
      <c r="BK91" s="280"/>
      <c r="BL91" s="280"/>
      <c r="BM91" s="280"/>
      <c r="BN91" s="262"/>
      <c r="BO91" s="262"/>
      <c r="BP91" s="262"/>
      <c r="BQ91" s="262"/>
      <c r="BR91" s="262"/>
      <c r="BS91" s="262"/>
      <c r="BT91" s="262"/>
      <c r="BU91" s="262"/>
      <c r="BV91" s="262"/>
      <c r="BW91" s="262"/>
      <c r="BX91" s="262"/>
      <c r="BY91" s="262"/>
      <c r="BZ91" s="262"/>
      <c r="CA91" s="262"/>
      <c r="CB91" s="262"/>
      <c r="CC91" s="262"/>
      <c r="CD91" s="262"/>
      <c r="CE91" s="262"/>
      <c r="CF91" s="262"/>
      <c r="CG91" s="262"/>
      <c r="CH91" s="262"/>
      <c r="CI91" s="281"/>
      <c r="CJ91" s="281"/>
      <c r="CK91" s="281"/>
      <c r="CL91" s="262"/>
      <c r="CM91" s="262"/>
      <c r="CN91" s="262"/>
      <c r="CO91" s="262">
        <v>20</v>
      </c>
      <c r="CP91" s="262"/>
      <c r="CQ91" s="262"/>
      <c r="CR91" s="262">
        <v>21.66</v>
      </c>
      <c r="CS91" s="262"/>
      <c r="CT91" s="262"/>
      <c r="CU91" s="282"/>
      <c r="CV91" s="282"/>
      <c r="CW91" s="282"/>
      <c r="CX91" s="262"/>
      <c r="CY91" s="262"/>
      <c r="CZ91" s="262"/>
      <c r="DA91" s="262"/>
      <c r="DB91" s="262"/>
      <c r="DC91" s="262"/>
      <c r="DD91" s="262"/>
      <c r="DE91" s="262"/>
      <c r="DF91" s="262"/>
      <c r="DG91" s="262"/>
      <c r="DH91" s="262"/>
      <c r="DI91" s="262"/>
      <c r="DJ91" s="262"/>
      <c r="DK91" s="262"/>
      <c r="DL91" s="262"/>
      <c r="DM91" s="262"/>
      <c r="DN91" s="262"/>
      <c r="DO91" s="262"/>
      <c r="DP91" s="262"/>
      <c r="DQ91" s="262"/>
      <c r="DR91" s="262"/>
      <c r="DS91" s="267"/>
      <c r="DT91" s="267"/>
      <c r="DU91" s="267"/>
      <c r="DV91" s="268"/>
      <c r="DW91" s="268"/>
      <c r="DX91" s="268"/>
      <c r="DY91" s="268"/>
      <c r="DZ91" s="268"/>
      <c r="EA91" s="268"/>
      <c r="EB91" s="167">
        <f t="shared" si="6"/>
        <v>20</v>
      </c>
      <c r="EC91" s="167"/>
      <c r="ED91" s="167"/>
      <c r="EE91" s="167"/>
      <c r="EF91" s="167"/>
      <c r="EG91" s="167"/>
      <c r="EH91" s="167">
        <f t="shared" si="7"/>
        <v>21.66</v>
      </c>
      <c r="EI91" s="167"/>
      <c r="EJ91" s="167"/>
      <c r="EK91" s="167"/>
      <c r="EL91" s="167"/>
      <c r="EM91" s="167"/>
      <c r="EN91" s="167"/>
      <c r="EO91" s="167"/>
      <c r="EP91" s="167"/>
      <c r="EQ91" s="167"/>
      <c r="ER91" s="167"/>
      <c r="ES91" s="167"/>
      <c r="ET91" s="167"/>
      <c r="EU91" s="167"/>
      <c r="EV91" s="167"/>
      <c r="EW91" s="167"/>
      <c r="EX91" s="167"/>
      <c r="EY91" s="167"/>
      <c r="FG91" s="155">
        <f>AG91</f>
        <v>0</v>
      </c>
      <c r="FH91" s="155"/>
      <c r="FI91" s="155"/>
      <c r="FJ91" s="155">
        <f>AJ91</f>
        <v>0</v>
      </c>
      <c r="FK91" s="155"/>
      <c r="FL91" s="155"/>
      <c r="FM91" s="155">
        <f>AM91</f>
        <v>0</v>
      </c>
      <c r="FN91" s="155"/>
      <c r="FO91" s="155"/>
      <c r="FP91" s="155">
        <f>AP91</f>
        <v>0</v>
      </c>
      <c r="FQ91" s="155"/>
      <c r="FR91" s="155"/>
      <c r="FS91" s="155">
        <f>AS91</f>
        <v>0</v>
      </c>
      <c r="FT91" s="155"/>
      <c r="FU91" s="155"/>
      <c r="FV91" s="155">
        <f>AV91</f>
        <v>0</v>
      </c>
      <c r="FW91" s="155"/>
      <c r="FX91" s="155"/>
      <c r="FY91" s="155">
        <f>AY91</f>
        <v>0</v>
      </c>
      <c r="FZ91" s="155"/>
      <c r="GA91" s="155"/>
      <c r="GB91" s="155">
        <f>BB91</f>
        <v>0</v>
      </c>
      <c r="GC91" s="155"/>
      <c r="GD91" s="155"/>
      <c r="GE91" s="155">
        <f>BE91</f>
        <v>0</v>
      </c>
      <c r="GF91" s="155"/>
      <c r="GG91" s="155"/>
      <c r="GH91" s="155">
        <f>BH91</f>
        <v>0</v>
      </c>
      <c r="GI91" s="155"/>
      <c r="GJ91" s="155"/>
      <c r="GK91" s="155">
        <f>BK91</f>
        <v>0</v>
      </c>
      <c r="GL91" s="155"/>
      <c r="GM91" s="155"/>
      <c r="GN91" s="155">
        <f>BN91</f>
        <v>0</v>
      </c>
      <c r="GO91" s="155"/>
      <c r="GP91" s="155"/>
      <c r="GQ91" s="155">
        <f>BQ91</f>
        <v>0</v>
      </c>
      <c r="GR91" s="155"/>
      <c r="GS91" s="155"/>
      <c r="GT91" s="155">
        <f>BT91</f>
        <v>0</v>
      </c>
      <c r="GU91" s="155"/>
      <c r="GV91" s="155"/>
      <c r="GW91" s="155">
        <f>BW91</f>
        <v>0</v>
      </c>
      <c r="GX91" s="155"/>
      <c r="GY91" s="155"/>
      <c r="GZ91" s="155">
        <f>BZ91</f>
        <v>0</v>
      </c>
      <c r="HA91" s="155"/>
      <c r="HB91" s="155"/>
      <c r="HC91" s="155">
        <f>CC91</f>
        <v>0</v>
      </c>
      <c r="HD91" s="155"/>
      <c r="HE91" s="155"/>
      <c r="HF91" s="155">
        <f>CF91</f>
        <v>0</v>
      </c>
      <c r="HG91" s="155"/>
      <c r="HH91" s="155"/>
      <c r="HI91" s="155">
        <f>CI91</f>
        <v>0</v>
      </c>
      <c r="HJ91" s="155"/>
      <c r="HK91" s="155"/>
      <c r="HL91" s="155">
        <f>CL91</f>
        <v>0</v>
      </c>
      <c r="HM91" s="155"/>
      <c r="HN91" s="155"/>
      <c r="HO91" s="155">
        <f>CO91</f>
        <v>20</v>
      </c>
      <c r="HP91" s="155"/>
      <c r="HQ91" s="155"/>
      <c r="HR91" s="155">
        <f>CR91</f>
        <v>21.66</v>
      </c>
      <c r="HS91" s="155"/>
      <c r="HT91" s="155"/>
      <c r="HU91" s="155">
        <f>CU91</f>
        <v>0</v>
      </c>
      <c r="HV91" s="155"/>
      <c r="HW91" s="155"/>
      <c r="HX91" s="155">
        <f>CX91</f>
        <v>0</v>
      </c>
      <c r="HY91" s="155"/>
      <c r="HZ91" s="155"/>
      <c r="IA91" s="155">
        <f>DA91</f>
        <v>0</v>
      </c>
      <c r="IB91" s="155"/>
      <c r="IC91" s="155"/>
      <c r="ID91" s="155">
        <f>DD91</f>
        <v>0</v>
      </c>
      <c r="IE91" s="155"/>
      <c r="IF91" s="155"/>
      <c r="IG91" s="155">
        <f>DG91</f>
        <v>0</v>
      </c>
      <c r="IH91" s="155"/>
      <c r="II91" s="155"/>
      <c r="IJ91" s="155">
        <f>DJ91</f>
        <v>0</v>
      </c>
      <c r="IK91" s="155"/>
      <c r="IL91" s="155"/>
      <c r="IM91" s="155">
        <f>DM91</f>
        <v>0</v>
      </c>
      <c r="IN91" s="155"/>
      <c r="IO91" s="155"/>
      <c r="IP91" s="155">
        <f>DP91</f>
        <v>0</v>
      </c>
      <c r="IQ91" s="155"/>
      <c r="IR91" s="155"/>
      <c r="IS91" s="155">
        <f>DS91</f>
        <v>0</v>
      </c>
      <c r="IT91" s="155"/>
      <c r="IU91" s="155"/>
      <c r="IV91" s="155">
        <f>DV91</f>
        <v>0</v>
      </c>
      <c r="IW91" s="155"/>
      <c r="IX91" s="155"/>
      <c r="IY91" s="155">
        <f>DY91</f>
        <v>0</v>
      </c>
      <c r="IZ91" s="155"/>
      <c r="JA91" s="155"/>
      <c r="JB91" s="180">
        <f t="shared" si="8"/>
        <v>20</v>
      </c>
      <c r="JC91" s="180"/>
      <c r="JD91" s="180"/>
      <c r="JE91" s="180"/>
      <c r="JF91" s="180"/>
      <c r="JG91" s="180"/>
      <c r="JH91" s="181">
        <f t="shared" si="9"/>
        <v>21.66</v>
      </c>
      <c r="JI91" s="181"/>
      <c r="JJ91" s="181"/>
      <c r="JK91" s="181"/>
      <c r="JL91" s="181"/>
      <c r="JM91" s="181"/>
      <c r="JN91" s="182"/>
      <c r="JO91" s="182"/>
      <c r="JP91" s="182"/>
      <c r="JQ91" s="182"/>
      <c r="JR91" s="182"/>
      <c r="JS91" s="182"/>
      <c r="JT91" s="183"/>
      <c r="JU91" s="183"/>
      <c r="JV91" s="183"/>
      <c r="JW91" s="183"/>
      <c r="JX91" s="183"/>
      <c r="JY91" s="183"/>
    </row>
    <row r="92" spans="1:285" ht="11.25" customHeight="1" x14ac:dyDescent="0.25">
      <c r="A92" s="201"/>
      <c r="B92" s="201"/>
      <c r="C92" s="201"/>
      <c r="D92" s="201"/>
      <c r="E92" s="201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190"/>
      <c r="Y92" s="190"/>
      <c r="Z92" s="190"/>
      <c r="AA92" s="190"/>
      <c r="AB92" s="190"/>
      <c r="AC92" s="269" t="s">
        <v>67</v>
      </c>
      <c r="AD92" s="269"/>
      <c r="AE92" s="269"/>
      <c r="AF92" s="269"/>
      <c r="AG92" s="283" t="str">
        <f>IF(($V$9*AG91/1000)&gt;0,$V$9*AG91/1000,"")</f>
        <v/>
      </c>
      <c r="AH92" s="283"/>
      <c r="AI92" s="283"/>
      <c r="AJ92" s="284" t="str">
        <f>IF(($V$10*AJ91/1000)&gt;0,$V$10*AJ91/1000,"")</f>
        <v/>
      </c>
      <c r="AK92" s="284"/>
      <c r="AL92" s="284"/>
      <c r="AM92" s="284" t="str">
        <f>IF(($V$9*AM91/1000)&gt;0,$V$9*AM91/1000,"")</f>
        <v/>
      </c>
      <c r="AN92" s="284"/>
      <c r="AO92" s="284"/>
      <c r="AP92" s="284" t="str">
        <f>IF(($V$10*AP91/1000)&gt;0,$V$10*AP91/1000,"")</f>
        <v/>
      </c>
      <c r="AQ92" s="284"/>
      <c r="AR92" s="284"/>
      <c r="AS92" s="284" t="str">
        <f>IF(($V$9*AS91/1000)&gt;0,$V$9*AS91/1000,"")</f>
        <v/>
      </c>
      <c r="AT92" s="284"/>
      <c r="AU92" s="284"/>
      <c r="AV92" s="284" t="str">
        <f>IF(($V$10*AV91/1000)&gt;0,$V$10*AV91/1000,"")</f>
        <v/>
      </c>
      <c r="AW92" s="284"/>
      <c r="AX92" s="284"/>
      <c r="AY92" s="284" t="str">
        <f>IF(($V$9*AY91/1000)&gt;0,$V$9*AY91/1000,"")</f>
        <v/>
      </c>
      <c r="AZ92" s="284"/>
      <c r="BA92" s="284"/>
      <c r="BB92" s="284" t="str">
        <f>IF(($V$10*BB91/1000)&gt;0,$V$10*BB91/1000,"")</f>
        <v/>
      </c>
      <c r="BC92" s="284"/>
      <c r="BD92" s="284"/>
      <c r="BE92" s="272" t="str">
        <f>IF(($V$9*BE91/1000)&gt;0,$V$9*BE91/1000,"")</f>
        <v/>
      </c>
      <c r="BF92" s="272"/>
      <c r="BG92" s="272"/>
      <c r="BH92" s="271" t="str">
        <f>IF(($V$10*BH91/1000)&gt;0,$V$10*BH91/1000,"")</f>
        <v/>
      </c>
      <c r="BI92" s="271"/>
      <c r="BJ92" s="271"/>
      <c r="BK92" s="285" t="str">
        <f>IF(($V$9*BK91/1000)&gt;0,$V$9*BK91/1000,"")</f>
        <v/>
      </c>
      <c r="BL92" s="285"/>
      <c r="BM92" s="285"/>
      <c r="BN92" s="284" t="str">
        <f>IF(($V$10*BN91/1000)&gt;0,$V$10*BN91/1000,"")</f>
        <v/>
      </c>
      <c r="BO92" s="284"/>
      <c r="BP92" s="284"/>
      <c r="BQ92" s="284" t="str">
        <f>IF(($V$9*BQ91/1000)&gt;0,$V$9*BQ91/1000,"")</f>
        <v/>
      </c>
      <c r="BR92" s="284"/>
      <c r="BS92" s="284"/>
      <c r="BT92" s="284" t="str">
        <f>IF(($V$10*BT91/1000)&gt;0,$V$10*BT91/1000,"")</f>
        <v/>
      </c>
      <c r="BU92" s="284"/>
      <c r="BV92" s="284"/>
      <c r="BW92" s="284" t="str">
        <f>IF(($V$9*BW91/1000)&gt;0,$V$9*BW91/1000,"")</f>
        <v/>
      </c>
      <c r="BX92" s="284"/>
      <c r="BY92" s="284"/>
      <c r="BZ92" s="284" t="str">
        <f>IF(($V$10*BZ91/1000)&gt;0,$V$10*BZ91/1000,"")</f>
        <v/>
      </c>
      <c r="CA92" s="284"/>
      <c r="CB92" s="284"/>
      <c r="CC92" s="284" t="str">
        <f>IF(($V$9*CC91/1000)&gt;0,$V$9*CC91/1000,"")</f>
        <v/>
      </c>
      <c r="CD92" s="284"/>
      <c r="CE92" s="284"/>
      <c r="CF92" s="284" t="str">
        <f>IF(($V$10*CF91/1000)&gt;0,$V$10*CF91/1000,"")</f>
        <v/>
      </c>
      <c r="CG92" s="284"/>
      <c r="CH92" s="284"/>
      <c r="CI92" s="286" t="str">
        <f>IF(($V$9*CI91/1000)&gt;0,$V$9*CI91/1000,"")</f>
        <v/>
      </c>
      <c r="CJ92" s="286"/>
      <c r="CK92" s="286"/>
      <c r="CL92" s="284" t="str">
        <f>IF(($V$10*CL91/1000)&gt;0,$V$10*CL91/1000,"")</f>
        <v/>
      </c>
      <c r="CM92" s="284"/>
      <c r="CN92" s="284"/>
      <c r="CO92" s="284">
        <f>IF(($V$9*CO91/1000)&gt;0,$V$9*CO91/1000,"")</f>
        <v>0.22</v>
      </c>
      <c r="CP92" s="284"/>
      <c r="CQ92" s="284"/>
      <c r="CR92" s="284">
        <f>IF(($V$10*CR91/1000)&gt;0,$V$10*CR91/1000,"")</f>
        <v>0.77976000000000001</v>
      </c>
      <c r="CS92" s="284"/>
      <c r="CT92" s="284"/>
      <c r="CU92" s="287" t="str">
        <f>IF(($V$9*CU91/1000)&gt;0,$V$9*CU91/1000,"")</f>
        <v/>
      </c>
      <c r="CV92" s="287"/>
      <c r="CW92" s="287"/>
      <c r="CX92" s="284" t="str">
        <f>IF(($V$10*CX91/1000)&gt;0,$V$10*CX91/1000,"")</f>
        <v/>
      </c>
      <c r="CY92" s="284"/>
      <c r="CZ92" s="284"/>
      <c r="DA92" s="284" t="str">
        <f>IF(($V$9*DA91/1000)&gt;0,$V$9*DA91/1000,"")</f>
        <v/>
      </c>
      <c r="DB92" s="284"/>
      <c r="DC92" s="284"/>
      <c r="DD92" s="284" t="str">
        <f>IF(($V$10*DD91/1000)&gt;0,$V$10*DD91/1000,"")</f>
        <v/>
      </c>
      <c r="DE92" s="284"/>
      <c r="DF92" s="284"/>
      <c r="DG92" s="284" t="str">
        <f>IF(($V$9*DG91/1000)&gt;0,$V$9*DG91/1000,"")</f>
        <v/>
      </c>
      <c r="DH92" s="284"/>
      <c r="DI92" s="284"/>
      <c r="DJ92" s="284" t="str">
        <f>IF(($V$10*DJ91/1000)&gt;0,$V$10*DJ91/1000,"")</f>
        <v/>
      </c>
      <c r="DK92" s="284"/>
      <c r="DL92" s="284"/>
      <c r="DM92" s="284" t="str">
        <f>IF(($V$9*DM91/1000)&gt;0,$V$9*DM91/1000,"")</f>
        <v/>
      </c>
      <c r="DN92" s="284"/>
      <c r="DO92" s="284"/>
      <c r="DP92" s="284" t="str">
        <f>IF(($V$10*DP91/1000)&gt;0,$V$10*DP91/1000,"")</f>
        <v/>
      </c>
      <c r="DQ92" s="284"/>
      <c r="DR92" s="284"/>
      <c r="DS92" s="288" t="str">
        <f>IF(($AK$12*DS91/1000)&gt;0,$AK$12*DS91/1000,"")</f>
        <v/>
      </c>
      <c r="DT92" s="288"/>
      <c r="DU92" s="288"/>
      <c r="DV92" s="288" t="str">
        <f>IF(($AK$12*DV91/1000)&gt;0,$AK$12*DV91/1000,"")</f>
        <v/>
      </c>
      <c r="DW92" s="288"/>
      <c r="DX92" s="288"/>
      <c r="DY92" s="288" t="str">
        <f>IF(($AK$12*DY91/1000)&gt;0,$AK$12*DY91/1000,"")</f>
        <v/>
      </c>
      <c r="DZ92" s="288"/>
      <c r="EA92" s="288"/>
      <c r="EB92" s="167">
        <f t="shared" si="6"/>
        <v>0.22</v>
      </c>
      <c r="EC92" s="167"/>
      <c r="ED92" s="167"/>
      <c r="EE92" s="167"/>
      <c r="EF92" s="167"/>
      <c r="EG92" s="167"/>
      <c r="EH92" s="167">
        <f t="shared" si="7"/>
        <v>0.77976000000000001</v>
      </c>
      <c r="EI92" s="167"/>
      <c r="EJ92" s="167"/>
      <c r="EK92" s="167"/>
      <c r="EL92" s="167"/>
      <c r="EM92" s="167"/>
      <c r="EN92" s="167">
        <f>IF(JN92&gt;0,JN92,"")</f>
        <v>0.99975999999999998</v>
      </c>
      <c r="EO92" s="167"/>
      <c r="EP92" s="167"/>
      <c r="EQ92" s="167"/>
      <c r="ER92" s="167"/>
      <c r="ES92" s="167"/>
      <c r="ET92" s="167" t="str">
        <f>IF(JT92&gt;0,JT92,"")</f>
        <v/>
      </c>
      <c r="EU92" s="167"/>
      <c r="EV92" s="167"/>
      <c r="EW92" s="167"/>
      <c r="EX92" s="167"/>
      <c r="EY92" s="167"/>
      <c r="FG92" s="155">
        <f>$V$9*FG91/1000</f>
        <v>0</v>
      </c>
      <c r="FH92" s="155"/>
      <c r="FI92" s="155"/>
      <c r="FJ92" s="168">
        <f>$V$10*FJ91/1000</f>
        <v>0</v>
      </c>
      <c r="FK92" s="168"/>
      <c r="FL92" s="168"/>
      <c r="FM92" s="155">
        <f>$V$9*FM91/1000</f>
        <v>0</v>
      </c>
      <c r="FN92" s="155"/>
      <c r="FO92" s="155"/>
      <c r="FP92" s="168">
        <f>$V$10*FP91/1000</f>
        <v>0</v>
      </c>
      <c r="FQ92" s="168"/>
      <c r="FR92" s="168"/>
      <c r="FS92" s="155">
        <f>$V$9*FS91/1000</f>
        <v>0</v>
      </c>
      <c r="FT92" s="155"/>
      <c r="FU92" s="155"/>
      <c r="FV92" s="168">
        <f>$V$10*FV91/1000</f>
        <v>0</v>
      </c>
      <c r="FW92" s="168"/>
      <c r="FX92" s="168"/>
      <c r="FY92" s="155">
        <f>$V$9*FY91/1000</f>
        <v>0</v>
      </c>
      <c r="FZ92" s="155"/>
      <c r="GA92" s="155"/>
      <c r="GB92" s="168">
        <f>$V$10*GB91/1000</f>
        <v>0</v>
      </c>
      <c r="GC92" s="168"/>
      <c r="GD92" s="168"/>
      <c r="GE92" s="155">
        <f>$V$9*GE91/1000</f>
        <v>0</v>
      </c>
      <c r="GF92" s="155"/>
      <c r="GG92" s="155"/>
      <c r="GH92" s="168">
        <f>$V$10*GH91/1000</f>
        <v>0</v>
      </c>
      <c r="GI92" s="168"/>
      <c r="GJ92" s="168"/>
      <c r="GK92" s="155">
        <f>$V$9*GK91/1000</f>
        <v>0</v>
      </c>
      <c r="GL92" s="155"/>
      <c r="GM92" s="155"/>
      <c r="GN92" s="168">
        <f>$V$10*GN91/1000</f>
        <v>0</v>
      </c>
      <c r="GO92" s="168"/>
      <c r="GP92" s="168"/>
      <c r="GQ92" s="155">
        <f>$V$9*GQ91/1000</f>
        <v>0</v>
      </c>
      <c r="GR92" s="155"/>
      <c r="GS92" s="155"/>
      <c r="GT92" s="168">
        <f>$V$10*GT91/1000</f>
        <v>0</v>
      </c>
      <c r="GU92" s="168"/>
      <c r="GV92" s="168"/>
      <c r="GW92" s="155">
        <f>$V$9*GW91/1000</f>
        <v>0</v>
      </c>
      <c r="GX92" s="155"/>
      <c r="GY92" s="155"/>
      <c r="GZ92" s="168">
        <f>$V$10*GZ91/1000</f>
        <v>0</v>
      </c>
      <c r="HA92" s="168"/>
      <c r="HB92" s="168"/>
      <c r="HC92" s="155">
        <f>$V$9*HC91/1000</f>
        <v>0</v>
      </c>
      <c r="HD92" s="155"/>
      <c r="HE92" s="155"/>
      <c r="HF92" s="168">
        <f>$V$10*HF91/1000</f>
        <v>0</v>
      </c>
      <c r="HG92" s="168"/>
      <c r="HH92" s="168"/>
      <c r="HI92" s="155">
        <f>$V$9*HI91/1000</f>
        <v>0</v>
      </c>
      <c r="HJ92" s="155"/>
      <c r="HK92" s="155"/>
      <c r="HL92" s="168">
        <f>$V$10*HL91/1000</f>
        <v>0</v>
      </c>
      <c r="HM92" s="168"/>
      <c r="HN92" s="168"/>
      <c r="HO92" s="155">
        <f>$V$9*HO91/1000</f>
        <v>0.22</v>
      </c>
      <c r="HP92" s="155"/>
      <c r="HQ92" s="155"/>
      <c r="HR92" s="168">
        <f>$V$10*HR91/1000</f>
        <v>0.77976000000000001</v>
      </c>
      <c r="HS92" s="168"/>
      <c r="HT92" s="168"/>
      <c r="HU92" s="155">
        <f>$V$9*HU91/1000</f>
        <v>0</v>
      </c>
      <c r="HV92" s="155"/>
      <c r="HW92" s="155"/>
      <c r="HX92" s="168">
        <f>$V$10*HX91/1000</f>
        <v>0</v>
      </c>
      <c r="HY92" s="168"/>
      <c r="HZ92" s="168"/>
      <c r="IA92" s="155">
        <f>$V$9*IA91/1000</f>
        <v>0</v>
      </c>
      <c r="IB92" s="155"/>
      <c r="IC92" s="155"/>
      <c r="ID92" s="168">
        <f>$V$10*ID91/1000</f>
        <v>0</v>
      </c>
      <c r="IE92" s="168"/>
      <c r="IF92" s="168"/>
      <c r="IG92" s="155">
        <f>$V$9*IG91/1000</f>
        <v>0</v>
      </c>
      <c r="IH92" s="155"/>
      <c r="II92" s="155"/>
      <c r="IJ92" s="168">
        <f>$V$10*IJ91/1000</f>
        <v>0</v>
      </c>
      <c r="IK92" s="168"/>
      <c r="IL92" s="168"/>
      <c r="IM92" s="155">
        <f>$V$9*IM91/1000</f>
        <v>0</v>
      </c>
      <c r="IN92" s="155"/>
      <c r="IO92" s="155"/>
      <c r="IP92" s="168">
        <f>$V$10*IP91/1000</f>
        <v>0</v>
      </c>
      <c r="IQ92" s="168"/>
      <c r="IR92" s="168"/>
      <c r="IS92" s="155">
        <f>$AK$12*IS91/1000</f>
        <v>0</v>
      </c>
      <c r="IT92" s="155"/>
      <c r="IU92" s="155"/>
      <c r="IV92" s="155">
        <f>$AK$12*IV91/1000</f>
        <v>0</v>
      </c>
      <c r="IW92" s="155"/>
      <c r="IX92" s="155"/>
      <c r="IY92" s="155">
        <f>$AK$12*IY91/1000</f>
        <v>0</v>
      </c>
      <c r="IZ92" s="155"/>
      <c r="JA92" s="155"/>
      <c r="JB92" s="180">
        <f t="shared" si="8"/>
        <v>0.22</v>
      </c>
      <c r="JC92" s="180"/>
      <c r="JD92" s="180"/>
      <c r="JE92" s="180"/>
      <c r="JF92" s="180"/>
      <c r="JG92" s="180"/>
      <c r="JH92" s="181">
        <f t="shared" si="9"/>
        <v>0.77976000000000001</v>
      </c>
      <c r="JI92" s="181"/>
      <c r="JJ92" s="181"/>
      <c r="JK92" s="181"/>
      <c r="JL92" s="181"/>
      <c r="JM92" s="181"/>
      <c r="JN92" s="188">
        <f>JB92+JH92</f>
        <v>0.99975999999999998</v>
      </c>
      <c r="JO92" s="188"/>
      <c r="JP92" s="188"/>
      <c r="JQ92" s="188"/>
      <c r="JR92" s="188"/>
      <c r="JS92" s="188"/>
      <c r="JT92" s="188">
        <f>SUM(IS92:JA92)</f>
        <v>0</v>
      </c>
      <c r="JU92" s="188"/>
      <c r="JV92" s="188"/>
      <c r="JW92" s="188"/>
      <c r="JX92" s="188"/>
      <c r="JY92" s="188"/>
    </row>
    <row r="93" spans="1:285" ht="16.350000000000001" customHeight="1" x14ac:dyDescent="0.25">
      <c r="A93" s="192" t="s">
        <v>95</v>
      </c>
      <c r="B93" s="192"/>
      <c r="C93" s="192"/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71"/>
      <c r="Y93" s="171"/>
      <c r="Z93" s="171"/>
      <c r="AA93" s="171"/>
      <c r="AB93" s="171"/>
      <c r="AC93" s="259" t="s">
        <v>66</v>
      </c>
      <c r="AD93" s="259"/>
      <c r="AE93" s="259"/>
      <c r="AF93" s="259"/>
      <c r="AG93" s="279"/>
      <c r="AH93" s="279"/>
      <c r="AI93" s="279"/>
      <c r="AJ93" s="262"/>
      <c r="AK93" s="262"/>
      <c r="AL93" s="262"/>
      <c r="AM93" s="262"/>
      <c r="AN93" s="262"/>
      <c r="AO93" s="262"/>
      <c r="AP93" s="262"/>
      <c r="AQ93" s="262"/>
      <c r="AR93" s="262"/>
      <c r="AS93" s="262"/>
      <c r="AT93" s="262"/>
      <c r="AU93" s="262"/>
      <c r="AV93" s="262"/>
      <c r="AW93" s="262"/>
      <c r="AX93" s="262"/>
      <c r="AY93" s="262"/>
      <c r="AZ93" s="262"/>
      <c r="BA93" s="262"/>
      <c r="BB93" s="262"/>
      <c r="BC93" s="262"/>
      <c r="BD93" s="262"/>
      <c r="BE93" s="280"/>
      <c r="BF93" s="280"/>
      <c r="BG93" s="280"/>
      <c r="BH93" s="262"/>
      <c r="BI93" s="262"/>
      <c r="BJ93" s="262"/>
      <c r="BK93" s="280"/>
      <c r="BL93" s="280"/>
      <c r="BM93" s="280"/>
      <c r="BN93" s="262"/>
      <c r="BO93" s="262"/>
      <c r="BP93" s="262"/>
      <c r="BQ93" s="262"/>
      <c r="BR93" s="262"/>
      <c r="BS93" s="262"/>
      <c r="BT93" s="262"/>
      <c r="BU93" s="262"/>
      <c r="BV93" s="262"/>
      <c r="BW93" s="262"/>
      <c r="BX93" s="262"/>
      <c r="BY93" s="262"/>
      <c r="BZ93" s="262"/>
      <c r="CA93" s="262"/>
      <c r="CB93" s="262"/>
      <c r="CC93" s="262"/>
      <c r="CD93" s="262"/>
      <c r="CE93" s="262"/>
      <c r="CF93" s="262"/>
      <c r="CG93" s="262"/>
      <c r="CH93" s="262"/>
      <c r="CI93" s="281"/>
      <c r="CJ93" s="281"/>
      <c r="CK93" s="281"/>
      <c r="CL93" s="262"/>
      <c r="CM93" s="262"/>
      <c r="CN93" s="262"/>
      <c r="CO93" s="262"/>
      <c r="CP93" s="262"/>
      <c r="CQ93" s="262"/>
      <c r="CR93" s="262"/>
      <c r="CS93" s="262"/>
      <c r="CT93" s="262"/>
      <c r="CU93" s="282"/>
      <c r="CV93" s="282"/>
      <c r="CW93" s="282"/>
      <c r="CX93" s="262"/>
      <c r="CY93" s="262"/>
      <c r="CZ93" s="262"/>
      <c r="DA93" s="262"/>
      <c r="DB93" s="262"/>
      <c r="DC93" s="262"/>
      <c r="DD93" s="262"/>
      <c r="DE93" s="262"/>
      <c r="DF93" s="262"/>
      <c r="DG93" s="262"/>
      <c r="DH93" s="262"/>
      <c r="DI93" s="262"/>
      <c r="DJ93" s="262"/>
      <c r="DK93" s="262"/>
      <c r="DL93" s="262"/>
      <c r="DM93" s="262"/>
      <c r="DN93" s="262"/>
      <c r="DO93" s="262"/>
      <c r="DP93" s="262"/>
      <c r="DQ93" s="262"/>
      <c r="DR93" s="262"/>
      <c r="DS93" s="267"/>
      <c r="DT93" s="267"/>
      <c r="DU93" s="267"/>
      <c r="DV93" s="268"/>
      <c r="DW93" s="268"/>
      <c r="DX93" s="268"/>
      <c r="DY93" s="268"/>
      <c r="DZ93" s="268"/>
      <c r="EA93" s="268"/>
      <c r="EB93" s="167" t="str">
        <f t="shared" si="6"/>
        <v/>
      </c>
      <c r="EC93" s="167"/>
      <c r="ED93" s="167"/>
      <c r="EE93" s="167"/>
      <c r="EF93" s="167"/>
      <c r="EG93" s="167"/>
      <c r="EH93" s="167" t="str">
        <f t="shared" si="7"/>
        <v/>
      </c>
      <c r="EI93" s="167"/>
      <c r="EJ93" s="167"/>
      <c r="EK93" s="167"/>
      <c r="EL93" s="167"/>
      <c r="EM93" s="167"/>
      <c r="EN93" s="167"/>
      <c r="EO93" s="167"/>
      <c r="EP93" s="167"/>
      <c r="EQ93" s="167"/>
      <c r="ER93" s="167"/>
      <c r="ES93" s="167"/>
      <c r="ET93" s="167"/>
      <c r="EU93" s="167"/>
      <c r="EV93" s="167"/>
      <c r="EW93" s="167"/>
      <c r="EX93" s="167"/>
      <c r="EY93" s="167"/>
      <c r="FG93" s="155">
        <f>AG93</f>
        <v>0</v>
      </c>
      <c r="FH93" s="155"/>
      <c r="FI93" s="155"/>
      <c r="FJ93" s="155">
        <f>AJ93</f>
        <v>0</v>
      </c>
      <c r="FK93" s="155"/>
      <c r="FL93" s="155"/>
      <c r="FM93" s="155">
        <f>AM93</f>
        <v>0</v>
      </c>
      <c r="FN93" s="155"/>
      <c r="FO93" s="155"/>
      <c r="FP93" s="155">
        <f>AP93</f>
        <v>0</v>
      </c>
      <c r="FQ93" s="155"/>
      <c r="FR93" s="155"/>
      <c r="FS93" s="155">
        <f>AS93</f>
        <v>0</v>
      </c>
      <c r="FT93" s="155"/>
      <c r="FU93" s="155"/>
      <c r="FV93" s="155">
        <f>AV93</f>
        <v>0</v>
      </c>
      <c r="FW93" s="155"/>
      <c r="FX93" s="155"/>
      <c r="FY93" s="155">
        <f>AY93</f>
        <v>0</v>
      </c>
      <c r="FZ93" s="155"/>
      <c r="GA93" s="155"/>
      <c r="GB93" s="155">
        <f>BB93</f>
        <v>0</v>
      </c>
      <c r="GC93" s="155"/>
      <c r="GD93" s="155"/>
      <c r="GE93" s="155">
        <f>BE93</f>
        <v>0</v>
      </c>
      <c r="GF93" s="155"/>
      <c r="GG93" s="155"/>
      <c r="GH93" s="155">
        <f>BH93</f>
        <v>0</v>
      </c>
      <c r="GI93" s="155"/>
      <c r="GJ93" s="155"/>
      <c r="GK93" s="155">
        <f>BK93</f>
        <v>0</v>
      </c>
      <c r="GL93" s="155"/>
      <c r="GM93" s="155"/>
      <c r="GN93" s="155">
        <f>BN93</f>
        <v>0</v>
      </c>
      <c r="GO93" s="155"/>
      <c r="GP93" s="155"/>
      <c r="GQ93" s="155">
        <f>BQ93</f>
        <v>0</v>
      </c>
      <c r="GR93" s="155"/>
      <c r="GS93" s="155"/>
      <c r="GT93" s="155">
        <f>BT93</f>
        <v>0</v>
      </c>
      <c r="GU93" s="155"/>
      <c r="GV93" s="155"/>
      <c r="GW93" s="155">
        <f>BW93</f>
        <v>0</v>
      </c>
      <c r="GX93" s="155"/>
      <c r="GY93" s="155"/>
      <c r="GZ93" s="155">
        <f>BZ93</f>
        <v>0</v>
      </c>
      <c r="HA93" s="155"/>
      <c r="HB93" s="155"/>
      <c r="HC93" s="155">
        <f>CC93</f>
        <v>0</v>
      </c>
      <c r="HD93" s="155"/>
      <c r="HE93" s="155"/>
      <c r="HF93" s="155">
        <f>CF93</f>
        <v>0</v>
      </c>
      <c r="HG93" s="155"/>
      <c r="HH93" s="155"/>
      <c r="HI93" s="155">
        <f>CI93</f>
        <v>0</v>
      </c>
      <c r="HJ93" s="155"/>
      <c r="HK93" s="155"/>
      <c r="HL93" s="155">
        <f>CL93</f>
        <v>0</v>
      </c>
      <c r="HM93" s="155"/>
      <c r="HN93" s="155"/>
      <c r="HO93" s="155">
        <f>CO93</f>
        <v>0</v>
      </c>
      <c r="HP93" s="155"/>
      <c r="HQ93" s="155"/>
      <c r="HR93" s="155">
        <f>CR93</f>
        <v>0</v>
      </c>
      <c r="HS93" s="155"/>
      <c r="HT93" s="155"/>
      <c r="HU93" s="155">
        <f>CU93</f>
        <v>0</v>
      </c>
      <c r="HV93" s="155"/>
      <c r="HW93" s="155"/>
      <c r="HX93" s="155">
        <f>CX93</f>
        <v>0</v>
      </c>
      <c r="HY93" s="155"/>
      <c r="HZ93" s="155"/>
      <c r="IA93" s="155">
        <f>DA93</f>
        <v>0</v>
      </c>
      <c r="IB93" s="155"/>
      <c r="IC93" s="155"/>
      <c r="ID93" s="155">
        <f>DD93</f>
        <v>0</v>
      </c>
      <c r="IE93" s="155"/>
      <c r="IF93" s="155"/>
      <c r="IG93" s="155">
        <f>DG93</f>
        <v>0</v>
      </c>
      <c r="IH93" s="155"/>
      <c r="II93" s="155"/>
      <c r="IJ93" s="155">
        <f>DJ93</f>
        <v>0</v>
      </c>
      <c r="IK93" s="155"/>
      <c r="IL93" s="155"/>
      <c r="IM93" s="155">
        <f>DM93</f>
        <v>0</v>
      </c>
      <c r="IN93" s="155"/>
      <c r="IO93" s="155"/>
      <c r="IP93" s="155">
        <f>DP93</f>
        <v>0</v>
      </c>
      <c r="IQ93" s="155"/>
      <c r="IR93" s="155"/>
      <c r="IS93" s="155">
        <f>DS93</f>
        <v>0</v>
      </c>
      <c r="IT93" s="155"/>
      <c r="IU93" s="155"/>
      <c r="IV93" s="155">
        <f>DV93</f>
        <v>0</v>
      </c>
      <c r="IW93" s="155"/>
      <c r="IX93" s="155"/>
      <c r="IY93" s="155">
        <f>DY93</f>
        <v>0</v>
      </c>
      <c r="IZ93" s="155"/>
      <c r="JA93" s="155"/>
      <c r="JB93" s="156">
        <f t="shared" si="8"/>
        <v>0</v>
      </c>
      <c r="JC93" s="156"/>
      <c r="JD93" s="156"/>
      <c r="JE93" s="156"/>
      <c r="JF93" s="156"/>
      <c r="JG93" s="156"/>
      <c r="JH93" s="157">
        <f t="shared" si="9"/>
        <v>0</v>
      </c>
      <c r="JI93" s="157"/>
      <c r="JJ93" s="157"/>
      <c r="JK93" s="157"/>
      <c r="JL93" s="157"/>
      <c r="JM93" s="157"/>
      <c r="JN93" s="158"/>
      <c r="JO93" s="158"/>
      <c r="JP93" s="158"/>
      <c r="JQ93" s="158"/>
      <c r="JR93" s="158"/>
      <c r="JS93" s="158"/>
      <c r="JT93" s="159"/>
      <c r="JU93" s="159"/>
      <c r="JV93" s="159"/>
      <c r="JW93" s="159"/>
      <c r="JX93" s="159"/>
      <c r="JY93" s="159"/>
    </row>
    <row r="94" spans="1:285" ht="11.85" customHeight="1" x14ac:dyDescent="0.25">
      <c r="A94" s="192"/>
      <c r="B94" s="192"/>
      <c r="C94" s="192"/>
      <c r="D94" s="192"/>
      <c r="E94" s="192"/>
      <c r="F94" s="192"/>
      <c r="G94" s="192"/>
      <c r="H94" s="192"/>
      <c r="I94" s="192"/>
      <c r="J94" s="192"/>
      <c r="K94" s="192"/>
      <c r="L94" s="192"/>
      <c r="M94" s="192"/>
      <c r="N94" s="192"/>
      <c r="O94" s="192"/>
      <c r="P94" s="192"/>
      <c r="Q94" s="192"/>
      <c r="R94" s="192"/>
      <c r="S94" s="192"/>
      <c r="T94" s="192"/>
      <c r="U94" s="192"/>
      <c r="V94" s="192"/>
      <c r="W94" s="192"/>
      <c r="X94" s="171"/>
      <c r="Y94" s="171"/>
      <c r="Z94" s="171"/>
      <c r="AA94" s="171"/>
      <c r="AB94" s="171"/>
      <c r="AC94" s="269" t="s">
        <v>67</v>
      </c>
      <c r="AD94" s="269"/>
      <c r="AE94" s="269"/>
      <c r="AF94" s="269"/>
      <c r="AG94" s="270" t="str">
        <f>IF(($V$9*AG93/1000)&gt;0,$V$9*AG93/1000,"")</f>
        <v/>
      </c>
      <c r="AH94" s="270"/>
      <c r="AI94" s="270"/>
      <c r="AJ94" s="271" t="str">
        <f>IF(($V$10*AJ93/1000)&gt;0,$V$10*AJ93/1000,"")</f>
        <v/>
      </c>
      <c r="AK94" s="271"/>
      <c r="AL94" s="271"/>
      <c r="AM94" s="271" t="str">
        <f>IF(($V$9*AM93/1000)&gt;0,$V$9*AM93/1000,"")</f>
        <v/>
      </c>
      <c r="AN94" s="271"/>
      <c r="AO94" s="271"/>
      <c r="AP94" s="271" t="str">
        <f>IF(($V$10*AP93/1000)&gt;0,$V$10*AP93/1000,"")</f>
        <v/>
      </c>
      <c r="AQ94" s="271"/>
      <c r="AR94" s="271"/>
      <c r="AS94" s="271" t="str">
        <f>IF(($V$9*AS93/1000)&gt;0,$V$9*AS93/1000,"")</f>
        <v/>
      </c>
      <c r="AT94" s="271"/>
      <c r="AU94" s="271"/>
      <c r="AV94" s="271" t="str">
        <f>IF(($V$10*AV93/1000)&gt;0,$V$10*AV93/1000,"")</f>
        <v/>
      </c>
      <c r="AW94" s="271"/>
      <c r="AX94" s="271"/>
      <c r="AY94" s="271" t="str">
        <f>IF(($V$9*AY93/1000)&gt;0,$V$9*AY93/1000,"")</f>
        <v/>
      </c>
      <c r="AZ94" s="271"/>
      <c r="BA94" s="271"/>
      <c r="BB94" s="271" t="str">
        <f>IF(($V$10*BB93/1000)&gt;0,$V$10*BB93/1000,"")</f>
        <v/>
      </c>
      <c r="BC94" s="271"/>
      <c r="BD94" s="271"/>
      <c r="BE94" s="272" t="str">
        <f>IF(($V$9*BE93/1000)&gt;0,$V$9*BE93/1000,"")</f>
        <v/>
      </c>
      <c r="BF94" s="272"/>
      <c r="BG94" s="272"/>
      <c r="BH94" s="271" t="str">
        <f>IF(($V$10*BH93/1000)&gt;0,$V$10*BH93/1000,"")</f>
        <v/>
      </c>
      <c r="BI94" s="271"/>
      <c r="BJ94" s="271"/>
      <c r="BK94" s="272" t="str">
        <f>IF(($V$9*BK93/1000)&gt;0,$V$9*BK93/1000,"")</f>
        <v/>
      </c>
      <c r="BL94" s="272"/>
      <c r="BM94" s="272"/>
      <c r="BN94" s="271" t="str">
        <f>IF(($V$10*BN93/1000)&gt;0,$V$10*BN93/1000,"")</f>
        <v/>
      </c>
      <c r="BO94" s="271"/>
      <c r="BP94" s="271"/>
      <c r="BQ94" s="271" t="str">
        <f>IF(($V$9*BQ93/1000)&gt;0,$V$9*BQ93/1000,"")</f>
        <v/>
      </c>
      <c r="BR94" s="271"/>
      <c r="BS94" s="271"/>
      <c r="BT94" s="271" t="str">
        <f>IF(($V$10*BT93/1000)&gt;0,$V$10*BT93/1000,"")</f>
        <v/>
      </c>
      <c r="BU94" s="271"/>
      <c r="BV94" s="271"/>
      <c r="BW94" s="271" t="str">
        <f>IF(($V$9*BW93/1000)&gt;0,$V$9*BW93/1000,"")</f>
        <v/>
      </c>
      <c r="BX94" s="271"/>
      <c r="BY94" s="271"/>
      <c r="BZ94" s="271" t="str">
        <f>IF(($V$10*BZ93/1000)&gt;0,$V$10*BZ93/1000,"")</f>
        <v/>
      </c>
      <c r="CA94" s="271"/>
      <c r="CB94" s="271"/>
      <c r="CC94" s="271" t="str">
        <f>IF(($V$9*CC93/1000)&gt;0,$V$9*CC93/1000,"")</f>
        <v/>
      </c>
      <c r="CD94" s="271"/>
      <c r="CE94" s="271"/>
      <c r="CF94" s="271" t="str">
        <f>IF(($V$10*CF93/1000)&gt;0,$V$10*CF93/1000,"")</f>
        <v/>
      </c>
      <c r="CG94" s="271"/>
      <c r="CH94" s="271"/>
      <c r="CI94" s="275" t="str">
        <f>IF(($V$9*CI93/1000)&gt;0,$V$9*CI93/1000,"")</f>
        <v/>
      </c>
      <c r="CJ94" s="275"/>
      <c r="CK94" s="275"/>
      <c r="CL94" s="271" t="str">
        <f>IF(($V$10*CL93/1000)&gt;0,$V$10*CL93/1000,"")</f>
        <v/>
      </c>
      <c r="CM94" s="271"/>
      <c r="CN94" s="271"/>
      <c r="CO94" s="271" t="str">
        <f>IF(($V$9*CO93/1000)&gt;0,$V$9*CO93/1000,"")</f>
        <v/>
      </c>
      <c r="CP94" s="271"/>
      <c r="CQ94" s="271"/>
      <c r="CR94" s="271" t="str">
        <f>IF(($V$10*CR93/1000)&gt;0,$V$10*CR93/1000,"")</f>
        <v/>
      </c>
      <c r="CS94" s="271"/>
      <c r="CT94" s="271"/>
      <c r="CU94" s="276" t="str">
        <f>IF(($V$9*CU93/1000)&gt;0,$V$9*CU93/1000,"")</f>
        <v/>
      </c>
      <c r="CV94" s="276"/>
      <c r="CW94" s="276"/>
      <c r="CX94" s="271" t="str">
        <f>IF(($V$10*CX93/1000)&gt;0,$V$10*CX93/1000,"")</f>
        <v/>
      </c>
      <c r="CY94" s="271"/>
      <c r="CZ94" s="271"/>
      <c r="DA94" s="271" t="str">
        <f>IF(($V$9*DA93/1000)&gt;0,$V$9*DA93/1000,"")</f>
        <v/>
      </c>
      <c r="DB94" s="271"/>
      <c r="DC94" s="271"/>
      <c r="DD94" s="271" t="str">
        <f>IF(($V$10*DD93/1000)&gt;0,$V$10*DD93/1000,"")</f>
        <v/>
      </c>
      <c r="DE94" s="271"/>
      <c r="DF94" s="271"/>
      <c r="DG94" s="271" t="str">
        <f>IF(($V$9*DG93/1000)&gt;0,$V$9*DG93/1000,"")</f>
        <v/>
      </c>
      <c r="DH94" s="271"/>
      <c r="DI94" s="271"/>
      <c r="DJ94" s="271" t="str">
        <f>IF(($V$10*DJ93/1000)&gt;0,$V$10*DJ93/1000,"")</f>
        <v/>
      </c>
      <c r="DK94" s="271"/>
      <c r="DL94" s="271"/>
      <c r="DM94" s="271" t="str">
        <f>IF(($V$9*DM93/1000)&gt;0,$V$9*DM93/1000,"")</f>
        <v/>
      </c>
      <c r="DN94" s="271"/>
      <c r="DO94" s="271"/>
      <c r="DP94" s="271" t="str">
        <f>IF(($V$10*DP93/1000)&gt;0,$V$10*DP93/1000,"")</f>
        <v/>
      </c>
      <c r="DQ94" s="271"/>
      <c r="DR94" s="271"/>
      <c r="DS94" s="277" t="str">
        <f>IF(($AK$12*DS93/1000)&gt;0,$AK$12*DS93/1000,"")</f>
        <v/>
      </c>
      <c r="DT94" s="277"/>
      <c r="DU94" s="277"/>
      <c r="DV94" s="277" t="str">
        <f>IF(($AK$12*DV93/1000)&gt;0,$AK$12*DV93/1000,"")</f>
        <v/>
      </c>
      <c r="DW94" s="277"/>
      <c r="DX94" s="277"/>
      <c r="DY94" s="277" t="str">
        <f>IF(($AK$12*DY93/1000)&gt;0,$AK$12*DY93/1000,"")</f>
        <v/>
      </c>
      <c r="DZ94" s="277"/>
      <c r="EA94" s="277"/>
      <c r="EB94" s="167" t="str">
        <f t="shared" si="6"/>
        <v/>
      </c>
      <c r="EC94" s="167"/>
      <c r="ED94" s="167"/>
      <c r="EE94" s="167"/>
      <c r="EF94" s="167"/>
      <c r="EG94" s="167"/>
      <c r="EH94" s="167" t="str">
        <f t="shared" si="7"/>
        <v/>
      </c>
      <c r="EI94" s="167"/>
      <c r="EJ94" s="167"/>
      <c r="EK94" s="167"/>
      <c r="EL94" s="167"/>
      <c r="EM94" s="167"/>
      <c r="EN94" s="167" t="str">
        <f>IF(JN94&gt;0,JN94,"")</f>
        <v/>
      </c>
      <c r="EO94" s="167"/>
      <c r="EP94" s="167"/>
      <c r="EQ94" s="167"/>
      <c r="ER94" s="167"/>
      <c r="ES94" s="167"/>
      <c r="ET94" s="167" t="str">
        <f>IF(JT94&gt;0,JT94,"")</f>
        <v/>
      </c>
      <c r="EU94" s="167"/>
      <c r="EV94" s="167"/>
      <c r="EW94" s="167"/>
      <c r="EX94" s="167"/>
      <c r="EY94" s="167"/>
      <c r="FG94" s="155">
        <f>$V$9*FG93/1000</f>
        <v>0</v>
      </c>
      <c r="FH94" s="155"/>
      <c r="FI94" s="155"/>
      <c r="FJ94" s="168">
        <f>$V$10*FJ93/1000</f>
        <v>0</v>
      </c>
      <c r="FK94" s="168"/>
      <c r="FL94" s="168"/>
      <c r="FM94" s="155">
        <f>$V$9*FM93/1000</f>
        <v>0</v>
      </c>
      <c r="FN94" s="155"/>
      <c r="FO94" s="155"/>
      <c r="FP94" s="168">
        <f>$V$10*FP93/1000</f>
        <v>0</v>
      </c>
      <c r="FQ94" s="168"/>
      <c r="FR94" s="168"/>
      <c r="FS94" s="155">
        <f>$V$9*FS93/1000</f>
        <v>0</v>
      </c>
      <c r="FT94" s="155"/>
      <c r="FU94" s="155"/>
      <c r="FV94" s="168">
        <f>$V$10*FV93/1000</f>
        <v>0</v>
      </c>
      <c r="FW94" s="168"/>
      <c r="FX94" s="168"/>
      <c r="FY94" s="155">
        <f>$V$9*FY93/1000</f>
        <v>0</v>
      </c>
      <c r="FZ94" s="155"/>
      <c r="GA94" s="155"/>
      <c r="GB94" s="168">
        <f>$V$10*GB93/1000</f>
        <v>0</v>
      </c>
      <c r="GC94" s="168"/>
      <c r="GD94" s="168"/>
      <c r="GE94" s="155">
        <f>$V$9*GE93/1000</f>
        <v>0</v>
      </c>
      <c r="GF94" s="155"/>
      <c r="GG94" s="155"/>
      <c r="GH94" s="168">
        <f>$V$10*GH93/1000</f>
        <v>0</v>
      </c>
      <c r="GI94" s="168"/>
      <c r="GJ94" s="168"/>
      <c r="GK94" s="155">
        <f>$V$9*GK93/1000</f>
        <v>0</v>
      </c>
      <c r="GL94" s="155"/>
      <c r="GM94" s="155"/>
      <c r="GN94" s="168">
        <f>$V$10*GN93/1000</f>
        <v>0</v>
      </c>
      <c r="GO94" s="168"/>
      <c r="GP94" s="168"/>
      <c r="GQ94" s="155">
        <f>$V$9*GQ93/1000</f>
        <v>0</v>
      </c>
      <c r="GR94" s="155"/>
      <c r="GS94" s="155"/>
      <c r="GT94" s="168">
        <f>$V$10*GT93/1000</f>
        <v>0</v>
      </c>
      <c r="GU94" s="168"/>
      <c r="GV94" s="168"/>
      <c r="GW94" s="155">
        <f>$V$9*GW93/1000</f>
        <v>0</v>
      </c>
      <c r="GX94" s="155"/>
      <c r="GY94" s="155"/>
      <c r="GZ94" s="168">
        <f>$V$10*GZ93/1000</f>
        <v>0</v>
      </c>
      <c r="HA94" s="168"/>
      <c r="HB94" s="168"/>
      <c r="HC94" s="155">
        <f>$V$9*HC93/1000</f>
        <v>0</v>
      </c>
      <c r="HD94" s="155"/>
      <c r="HE94" s="155"/>
      <c r="HF94" s="168">
        <f>$V$10*HF93/1000</f>
        <v>0</v>
      </c>
      <c r="HG94" s="168"/>
      <c r="HH94" s="168"/>
      <c r="HI94" s="155">
        <f>$V$9*HI93/1000</f>
        <v>0</v>
      </c>
      <c r="HJ94" s="155"/>
      <c r="HK94" s="155"/>
      <c r="HL94" s="168">
        <f>$V$10*HL93/1000</f>
        <v>0</v>
      </c>
      <c r="HM94" s="168"/>
      <c r="HN94" s="168"/>
      <c r="HO94" s="155">
        <f>$V$9*HO93/1000</f>
        <v>0</v>
      </c>
      <c r="HP94" s="155"/>
      <c r="HQ94" s="155"/>
      <c r="HR94" s="168">
        <f>$V$10*HR93/1000</f>
        <v>0</v>
      </c>
      <c r="HS94" s="168"/>
      <c r="HT94" s="168"/>
      <c r="HU94" s="155">
        <f>$V$9*HU93/1000</f>
        <v>0</v>
      </c>
      <c r="HV94" s="155"/>
      <c r="HW94" s="155"/>
      <c r="HX94" s="168">
        <f>$V$10*HX93/1000</f>
        <v>0</v>
      </c>
      <c r="HY94" s="168"/>
      <c r="HZ94" s="168"/>
      <c r="IA94" s="155">
        <f>$V$9*IA93/1000</f>
        <v>0</v>
      </c>
      <c r="IB94" s="155"/>
      <c r="IC94" s="155"/>
      <c r="ID94" s="168">
        <f>$V$10*ID93/1000</f>
        <v>0</v>
      </c>
      <c r="IE94" s="168"/>
      <c r="IF94" s="168"/>
      <c r="IG94" s="155">
        <f>$V$9*IG93/1000</f>
        <v>0</v>
      </c>
      <c r="IH94" s="155"/>
      <c r="II94" s="155"/>
      <c r="IJ94" s="168">
        <f>$V$10*IJ93/1000</f>
        <v>0</v>
      </c>
      <c r="IK94" s="168"/>
      <c r="IL94" s="168"/>
      <c r="IM94" s="155">
        <f>$V$9*IM93/1000</f>
        <v>0</v>
      </c>
      <c r="IN94" s="155"/>
      <c r="IO94" s="155"/>
      <c r="IP94" s="168">
        <f>$V$10*IP93/1000</f>
        <v>0</v>
      </c>
      <c r="IQ94" s="168"/>
      <c r="IR94" s="168"/>
      <c r="IS94" s="155">
        <f>$AK$12*IS93/1000</f>
        <v>0</v>
      </c>
      <c r="IT94" s="155"/>
      <c r="IU94" s="155"/>
      <c r="IV94" s="155">
        <f>$AK$12*IV93/1000</f>
        <v>0</v>
      </c>
      <c r="IW94" s="155"/>
      <c r="IX94" s="155"/>
      <c r="IY94" s="155">
        <f>$AK$12*IY93/1000</f>
        <v>0</v>
      </c>
      <c r="IZ94" s="155"/>
      <c r="JA94" s="155"/>
      <c r="JB94" s="156">
        <f t="shared" si="8"/>
        <v>0</v>
      </c>
      <c r="JC94" s="156"/>
      <c r="JD94" s="156"/>
      <c r="JE94" s="156"/>
      <c r="JF94" s="156"/>
      <c r="JG94" s="156"/>
      <c r="JH94" s="157">
        <f t="shared" si="9"/>
        <v>0</v>
      </c>
      <c r="JI94" s="157"/>
      <c r="JJ94" s="157"/>
      <c r="JK94" s="157"/>
      <c r="JL94" s="157"/>
      <c r="JM94" s="157"/>
      <c r="JN94" s="169">
        <f>JB94+JH94</f>
        <v>0</v>
      </c>
      <c r="JO94" s="169"/>
      <c r="JP94" s="169"/>
      <c r="JQ94" s="169"/>
      <c r="JR94" s="169"/>
      <c r="JS94" s="169"/>
      <c r="JT94" s="169">
        <f>SUM(IS94:JA94)</f>
        <v>0</v>
      </c>
      <c r="JU94" s="169"/>
      <c r="JV94" s="169"/>
      <c r="JW94" s="169"/>
      <c r="JX94" s="169"/>
      <c r="JY94" s="169"/>
    </row>
    <row r="95" spans="1:285" ht="11.25" customHeight="1" x14ac:dyDescent="0.25">
      <c r="A95" s="195" t="s">
        <v>96</v>
      </c>
      <c r="B95" s="195"/>
      <c r="C95" s="195"/>
      <c r="D95" s="195"/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0"/>
      <c r="Y95" s="190"/>
      <c r="Z95" s="190"/>
      <c r="AA95" s="190"/>
      <c r="AB95" s="190"/>
      <c r="AC95" s="259" t="s">
        <v>66</v>
      </c>
      <c r="AD95" s="259"/>
      <c r="AE95" s="259"/>
      <c r="AF95" s="259"/>
      <c r="AG95" s="279"/>
      <c r="AH95" s="279"/>
      <c r="AI95" s="279"/>
      <c r="AJ95" s="262"/>
      <c r="AK95" s="262"/>
      <c r="AL95" s="262"/>
      <c r="AM95" s="262"/>
      <c r="AN95" s="262"/>
      <c r="AO95" s="262"/>
      <c r="AP95" s="262"/>
      <c r="AQ95" s="262"/>
      <c r="AR95" s="262"/>
      <c r="AS95" s="262"/>
      <c r="AT95" s="262"/>
      <c r="AU95" s="262"/>
      <c r="AV95" s="262"/>
      <c r="AW95" s="262"/>
      <c r="AX95" s="262"/>
      <c r="AY95" s="262"/>
      <c r="AZ95" s="262"/>
      <c r="BA95" s="262"/>
      <c r="BB95" s="262"/>
      <c r="BC95" s="262"/>
      <c r="BD95" s="262"/>
      <c r="BE95" s="280"/>
      <c r="BF95" s="280"/>
      <c r="BG95" s="280"/>
      <c r="BH95" s="262"/>
      <c r="BI95" s="262"/>
      <c r="BJ95" s="262"/>
      <c r="BK95" s="280"/>
      <c r="BL95" s="280"/>
      <c r="BM95" s="280"/>
      <c r="BN95" s="262"/>
      <c r="BO95" s="262"/>
      <c r="BP95" s="262"/>
      <c r="BQ95" s="262"/>
      <c r="BR95" s="262"/>
      <c r="BS95" s="262"/>
      <c r="BT95" s="262"/>
      <c r="BU95" s="262"/>
      <c r="BV95" s="262"/>
      <c r="BW95" s="262"/>
      <c r="BX95" s="262"/>
      <c r="BY95" s="262"/>
      <c r="BZ95" s="262"/>
      <c r="CA95" s="262"/>
      <c r="CB95" s="262"/>
      <c r="CC95" s="262"/>
      <c r="CD95" s="262"/>
      <c r="CE95" s="262"/>
      <c r="CF95" s="262"/>
      <c r="CG95" s="262"/>
      <c r="CH95" s="262"/>
      <c r="CI95" s="281">
        <v>21.27</v>
      </c>
      <c r="CJ95" s="281"/>
      <c r="CK95" s="281"/>
      <c r="CL95" s="262">
        <v>21.27</v>
      </c>
      <c r="CM95" s="262"/>
      <c r="CN95" s="262"/>
      <c r="CO95" s="262"/>
      <c r="CP95" s="262"/>
      <c r="CQ95" s="262"/>
      <c r="CR95" s="262"/>
      <c r="CS95" s="262"/>
      <c r="CT95" s="262"/>
      <c r="CU95" s="282"/>
      <c r="CV95" s="282"/>
      <c r="CW95" s="282"/>
      <c r="CX95" s="262"/>
      <c r="CY95" s="262"/>
      <c r="CZ95" s="262"/>
      <c r="DA95" s="262"/>
      <c r="DB95" s="262"/>
      <c r="DC95" s="262"/>
      <c r="DD95" s="262"/>
      <c r="DE95" s="262"/>
      <c r="DF95" s="262"/>
      <c r="DG95" s="262"/>
      <c r="DH95" s="262"/>
      <c r="DI95" s="262"/>
      <c r="DJ95" s="262"/>
      <c r="DK95" s="262"/>
      <c r="DL95" s="262"/>
      <c r="DM95" s="262"/>
      <c r="DN95" s="262"/>
      <c r="DO95" s="262"/>
      <c r="DP95" s="262"/>
      <c r="DQ95" s="262"/>
      <c r="DR95" s="262"/>
      <c r="DS95" s="267"/>
      <c r="DT95" s="267"/>
      <c r="DU95" s="267"/>
      <c r="DV95" s="268"/>
      <c r="DW95" s="268"/>
      <c r="DX95" s="268"/>
      <c r="DY95" s="268"/>
      <c r="DZ95" s="268"/>
      <c r="EA95" s="268"/>
      <c r="EB95" s="167">
        <f t="shared" si="6"/>
        <v>21.27</v>
      </c>
      <c r="EC95" s="167"/>
      <c r="ED95" s="167"/>
      <c r="EE95" s="167"/>
      <c r="EF95" s="167"/>
      <c r="EG95" s="167"/>
      <c r="EH95" s="167">
        <f t="shared" si="7"/>
        <v>21.27</v>
      </c>
      <c r="EI95" s="167"/>
      <c r="EJ95" s="167"/>
      <c r="EK95" s="167"/>
      <c r="EL95" s="167"/>
      <c r="EM95" s="167"/>
      <c r="EN95" s="167"/>
      <c r="EO95" s="167"/>
      <c r="EP95" s="167"/>
      <c r="EQ95" s="167"/>
      <c r="ER95" s="167"/>
      <c r="ES95" s="167"/>
      <c r="ET95" s="167"/>
      <c r="EU95" s="167"/>
      <c r="EV95" s="167"/>
      <c r="EW95" s="167"/>
      <c r="EX95" s="167"/>
      <c r="EY95" s="167"/>
      <c r="FG95" s="155">
        <f>AG95</f>
        <v>0</v>
      </c>
      <c r="FH95" s="155"/>
      <c r="FI95" s="155"/>
      <c r="FJ95" s="155">
        <f>AJ95</f>
        <v>0</v>
      </c>
      <c r="FK95" s="155"/>
      <c r="FL95" s="155"/>
      <c r="FM95" s="155">
        <f>AM95</f>
        <v>0</v>
      </c>
      <c r="FN95" s="155"/>
      <c r="FO95" s="155"/>
      <c r="FP95" s="155">
        <f>AP95</f>
        <v>0</v>
      </c>
      <c r="FQ95" s="155"/>
      <c r="FR95" s="155"/>
      <c r="FS95" s="155">
        <f>AS95</f>
        <v>0</v>
      </c>
      <c r="FT95" s="155"/>
      <c r="FU95" s="155"/>
      <c r="FV95" s="155">
        <f>AV95</f>
        <v>0</v>
      </c>
      <c r="FW95" s="155"/>
      <c r="FX95" s="155"/>
      <c r="FY95" s="155">
        <f>AY95</f>
        <v>0</v>
      </c>
      <c r="FZ95" s="155"/>
      <c r="GA95" s="155"/>
      <c r="GB95" s="155">
        <f>BB95</f>
        <v>0</v>
      </c>
      <c r="GC95" s="155"/>
      <c r="GD95" s="155"/>
      <c r="GE95" s="155">
        <f>BE95</f>
        <v>0</v>
      </c>
      <c r="GF95" s="155"/>
      <c r="GG95" s="155"/>
      <c r="GH95" s="155">
        <f>BH95</f>
        <v>0</v>
      </c>
      <c r="GI95" s="155"/>
      <c r="GJ95" s="155"/>
      <c r="GK95" s="155">
        <f>BK95</f>
        <v>0</v>
      </c>
      <c r="GL95" s="155"/>
      <c r="GM95" s="155"/>
      <c r="GN95" s="155">
        <f>BN95</f>
        <v>0</v>
      </c>
      <c r="GO95" s="155"/>
      <c r="GP95" s="155"/>
      <c r="GQ95" s="155">
        <f>BQ95</f>
        <v>0</v>
      </c>
      <c r="GR95" s="155"/>
      <c r="GS95" s="155"/>
      <c r="GT95" s="155">
        <f>BT95</f>
        <v>0</v>
      </c>
      <c r="GU95" s="155"/>
      <c r="GV95" s="155"/>
      <c r="GW95" s="155">
        <f>BW95</f>
        <v>0</v>
      </c>
      <c r="GX95" s="155"/>
      <c r="GY95" s="155"/>
      <c r="GZ95" s="155">
        <f>BZ95</f>
        <v>0</v>
      </c>
      <c r="HA95" s="155"/>
      <c r="HB95" s="155"/>
      <c r="HC95" s="155">
        <f>CC95</f>
        <v>0</v>
      </c>
      <c r="HD95" s="155"/>
      <c r="HE95" s="155"/>
      <c r="HF95" s="155">
        <f>CF95</f>
        <v>0</v>
      </c>
      <c r="HG95" s="155"/>
      <c r="HH95" s="155"/>
      <c r="HI95" s="155">
        <f>CI95</f>
        <v>21.27</v>
      </c>
      <c r="HJ95" s="155"/>
      <c r="HK95" s="155"/>
      <c r="HL95" s="155">
        <f>CL95</f>
        <v>21.27</v>
      </c>
      <c r="HM95" s="155"/>
      <c r="HN95" s="155"/>
      <c r="HO95" s="155">
        <f>CO95</f>
        <v>0</v>
      </c>
      <c r="HP95" s="155"/>
      <c r="HQ95" s="155"/>
      <c r="HR95" s="155">
        <f>CR95</f>
        <v>0</v>
      </c>
      <c r="HS95" s="155"/>
      <c r="HT95" s="155"/>
      <c r="HU95" s="155">
        <f>CU95</f>
        <v>0</v>
      </c>
      <c r="HV95" s="155"/>
      <c r="HW95" s="155"/>
      <c r="HX95" s="155">
        <f>CX95</f>
        <v>0</v>
      </c>
      <c r="HY95" s="155"/>
      <c r="HZ95" s="155"/>
      <c r="IA95" s="155">
        <f>DA95</f>
        <v>0</v>
      </c>
      <c r="IB95" s="155"/>
      <c r="IC95" s="155"/>
      <c r="ID95" s="155">
        <f>DD95</f>
        <v>0</v>
      </c>
      <c r="IE95" s="155"/>
      <c r="IF95" s="155"/>
      <c r="IG95" s="155">
        <f>DG95</f>
        <v>0</v>
      </c>
      <c r="IH95" s="155"/>
      <c r="II95" s="155"/>
      <c r="IJ95" s="155">
        <f>DJ95</f>
        <v>0</v>
      </c>
      <c r="IK95" s="155"/>
      <c r="IL95" s="155"/>
      <c r="IM95" s="155">
        <f>DM95</f>
        <v>0</v>
      </c>
      <c r="IN95" s="155"/>
      <c r="IO95" s="155"/>
      <c r="IP95" s="155">
        <f>DP95</f>
        <v>0</v>
      </c>
      <c r="IQ95" s="155"/>
      <c r="IR95" s="155"/>
      <c r="IS95" s="155">
        <f>DS95</f>
        <v>0</v>
      </c>
      <c r="IT95" s="155"/>
      <c r="IU95" s="155"/>
      <c r="IV95" s="155">
        <f>DV95</f>
        <v>0</v>
      </c>
      <c r="IW95" s="155"/>
      <c r="IX95" s="155"/>
      <c r="IY95" s="155">
        <f>DY95</f>
        <v>0</v>
      </c>
      <c r="IZ95" s="155"/>
      <c r="JA95" s="155"/>
      <c r="JB95" s="180">
        <f t="shared" si="8"/>
        <v>21.27</v>
      </c>
      <c r="JC95" s="180"/>
      <c r="JD95" s="180"/>
      <c r="JE95" s="180"/>
      <c r="JF95" s="180"/>
      <c r="JG95" s="180"/>
      <c r="JH95" s="181">
        <f t="shared" si="9"/>
        <v>21.27</v>
      </c>
      <c r="JI95" s="181"/>
      <c r="JJ95" s="181"/>
      <c r="JK95" s="181"/>
      <c r="JL95" s="181"/>
      <c r="JM95" s="181"/>
      <c r="JN95" s="182"/>
      <c r="JO95" s="182"/>
      <c r="JP95" s="182"/>
      <c r="JQ95" s="182"/>
      <c r="JR95" s="182"/>
      <c r="JS95" s="182"/>
      <c r="JT95" s="183"/>
      <c r="JU95" s="183"/>
      <c r="JV95" s="183"/>
      <c r="JW95" s="183"/>
      <c r="JX95" s="183"/>
      <c r="JY95" s="183"/>
    </row>
    <row r="96" spans="1:285" ht="11.25" customHeight="1" x14ac:dyDescent="0.25">
      <c r="A96" s="195"/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  <c r="V96" s="195"/>
      <c r="W96" s="195"/>
      <c r="X96" s="190"/>
      <c r="Y96" s="190"/>
      <c r="Z96" s="190"/>
      <c r="AA96" s="190"/>
      <c r="AB96" s="190"/>
      <c r="AC96" s="269" t="s">
        <v>67</v>
      </c>
      <c r="AD96" s="269"/>
      <c r="AE96" s="269"/>
      <c r="AF96" s="269"/>
      <c r="AG96" s="283" t="str">
        <f>IF(($V$9*AG95/1000)&gt;0,$V$9*AG95/1000,"")</f>
        <v/>
      </c>
      <c r="AH96" s="283"/>
      <c r="AI96" s="283"/>
      <c r="AJ96" s="284" t="str">
        <f>IF(($V$10*AJ95/1000)&gt;0,$V$10*AJ95/1000,"")</f>
        <v/>
      </c>
      <c r="AK96" s="284"/>
      <c r="AL96" s="284"/>
      <c r="AM96" s="284" t="str">
        <f>IF(($V$9*AM95/1000)&gt;0,$V$9*AM95/1000,"")</f>
        <v/>
      </c>
      <c r="AN96" s="284"/>
      <c r="AO96" s="284"/>
      <c r="AP96" s="284" t="str">
        <f>IF(($V$10*AP95/1000)&gt;0,$V$10*AP95/1000,"")</f>
        <v/>
      </c>
      <c r="AQ96" s="284"/>
      <c r="AR96" s="284"/>
      <c r="AS96" s="284" t="str">
        <f>IF(($V$9*AS95/1000)&gt;0,$V$9*AS95/1000,"")</f>
        <v/>
      </c>
      <c r="AT96" s="284"/>
      <c r="AU96" s="284"/>
      <c r="AV96" s="284" t="str">
        <f>IF(($V$10*AV95/1000)&gt;0,$V$10*AV95/1000,"")</f>
        <v/>
      </c>
      <c r="AW96" s="284"/>
      <c r="AX96" s="284"/>
      <c r="AY96" s="284" t="str">
        <f>IF(($V$9*AY95/1000)&gt;0,$V$9*AY95/1000,"")</f>
        <v/>
      </c>
      <c r="AZ96" s="284"/>
      <c r="BA96" s="284"/>
      <c r="BB96" s="284" t="str">
        <f>IF(($V$10*BB95/1000)&gt;0,$V$10*BB95/1000,"")</f>
        <v/>
      </c>
      <c r="BC96" s="284"/>
      <c r="BD96" s="284"/>
      <c r="BE96" s="285" t="str">
        <f>IF(($V$9*BE95/1000)&gt;0,$V$9*BE95/1000,"")</f>
        <v/>
      </c>
      <c r="BF96" s="285"/>
      <c r="BG96" s="285"/>
      <c r="BH96" s="284" t="str">
        <f>IF(($V$10*BH95/1000)&gt;0,$V$10*BH95/1000,"")</f>
        <v/>
      </c>
      <c r="BI96" s="284"/>
      <c r="BJ96" s="284"/>
      <c r="BK96" s="285" t="str">
        <f>IF(($V$9*BK95/1000)&gt;0,$V$9*BK95/1000,"")</f>
        <v/>
      </c>
      <c r="BL96" s="285"/>
      <c r="BM96" s="285"/>
      <c r="BN96" s="284" t="str">
        <f>IF(($V$10*BN95/1000)&gt;0,$V$10*BN95/1000,"")</f>
        <v/>
      </c>
      <c r="BO96" s="284"/>
      <c r="BP96" s="284"/>
      <c r="BQ96" s="284" t="str">
        <f>IF(($V$9*BQ95/1000)&gt;0,$V$9*BQ95/1000,"")</f>
        <v/>
      </c>
      <c r="BR96" s="284"/>
      <c r="BS96" s="284"/>
      <c r="BT96" s="284" t="str">
        <f>IF(($V$10*BT95/1000)&gt;0,$V$10*BT95/1000,"")</f>
        <v/>
      </c>
      <c r="BU96" s="284"/>
      <c r="BV96" s="284"/>
      <c r="BW96" s="284" t="str">
        <f>IF(($V$9*BW95/1000)&gt;0,$V$9*BW95/1000,"")</f>
        <v/>
      </c>
      <c r="BX96" s="284"/>
      <c r="BY96" s="284"/>
      <c r="BZ96" s="284" t="str">
        <f>IF(($V$10*BZ95/1000)&gt;0,$V$10*BZ95/1000,"")</f>
        <v/>
      </c>
      <c r="CA96" s="284"/>
      <c r="CB96" s="284"/>
      <c r="CC96" s="284" t="str">
        <f>IF(($V$9*CC95/1000)&gt;0,$V$9*CC95/1000,"")</f>
        <v/>
      </c>
      <c r="CD96" s="284"/>
      <c r="CE96" s="284"/>
      <c r="CF96" s="284" t="str">
        <f>IF(($V$10*CF95/1000)&gt;0,$V$10*CF95/1000,"")</f>
        <v/>
      </c>
      <c r="CG96" s="284"/>
      <c r="CH96" s="284"/>
      <c r="CI96" s="286">
        <f>IF(($V$9*CI95/1000)&gt;0,$V$9*CI95/1000,"")</f>
        <v>0.23397000000000001</v>
      </c>
      <c r="CJ96" s="286"/>
      <c r="CK96" s="286"/>
      <c r="CL96" s="284">
        <f>IF(($V$10*CL95/1000)&gt;0,$V$10*CL95/1000,"")</f>
        <v>0.76572000000000007</v>
      </c>
      <c r="CM96" s="284"/>
      <c r="CN96" s="284"/>
      <c r="CO96" s="284" t="str">
        <f>IF(($V$9*CO95/1000)&gt;0,$V$9*CO95/1000,"")</f>
        <v/>
      </c>
      <c r="CP96" s="284"/>
      <c r="CQ96" s="284"/>
      <c r="CR96" s="284" t="str">
        <f>IF(($V$10*CR95/1000)&gt;0,$V$10*CR95/1000,"")</f>
        <v/>
      </c>
      <c r="CS96" s="284"/>
      <c r="CT96" s="284"/>
      <c r="CU96" s="287" t="str">
        <f>IF(($V$9*CU95/1000)&gt;0,$V$9*CU95/1000,"")</f>
        <v/>
      </c>
      <c r="CV96" s="287"/>
      <c r="CW96" s="287"/>
      <c r="CX96" s="284" t="str">
        <f>IF(($V$10*CX95/1000)&gt;0,$V$10*CX95/1000,"")</f>
        <v/>
      </c>
      <c r="CY96" s="284"/>
      <c r="CZ96" s="284"/>
      <c r="DA96" s="284" t="str">
        <f>IF(($V$9*DA95/1000)&gt;0,$V$9*DA95/1000,"")</f>
        <v/>
      </c>
      <c r="DB96" s="284"/>
      <c r="DC96" s="284"/>
      <c r="DD96" s="284" t="str">
        <f>IF(($V$10*DD95/1000)&gt;0,$V$10*DD95/1000,"")</f>
        <v/>
      </c>
      <c r="DE96" s="284"/>
      <c r="DF96" s="284"/>
      <c r="DG96" s="284" t="str">
        <f>IF(($V$9*DG95/1000)&gt;0,$V$9*DG95/1000,"")</f>
        <v/>
      </c>
      <c r="DH96" s="284"/>
      <c r="DI96" s="284"/>
      <c r="DJ96" s="284" t="str">
        <f>IF(($V$10*DJ95/1000)&gt;0,$V$10*DJ95/1000,"")</f>
        <v/>
      </c>
      <c r="DK96" s="284"/>
      <c r="DL96" s="284"/>
      <c r="DM96" s="284" t="str">
        <f>IF(($V$9*DM95/1000)&gt;0,$V$9*DM95/1000,"")</f>
        <v/>
      </c>
      <c r="DN96" s="284"/>
      <c r="DO96" s="284"/>
      <c r="DP96" s="284" t="str">
        <f>IF(($V$10*DP95/1000)&gt;0,$V$10*DP95/1000,"")</f>
        <v/>
      </c>
      <c r="DQ96" s="284"/>
      <c r="DR96" s="284"/>
      <c r="DS96" s="288" t="str">
        <f>IF(($AK$12*DS95/1000)&gt;0,$AK$12*DS95/1000,"")</f>
        <v/>
      </c>
      <c r="DT96" s="288"/>
      <c r="DU96" s="288"/>
      <c r="DV96" s="288" t="str">
        <f>IF(($AK$12*DV95/1000)&gt;0,$AK$12*DV95/1000,"")</f>
        <v/>
      </c>
      <c r="DW96" s="288"/>
      <c r="DX96" s="288"/>
      <c r="DY96" s="288" t="str">
        <f>IF(($AK$12*DY95/1000)&gt;0,$AK$12*DY95/1000,"")</f>
        <v/>
      </c>
      <c r="DZ96" s="288"/>
      <c r="EA96" s="288"/>
      <c r="EB96" s="167">
        <f t="shared" si="6"/>
        <v>0.23397000000000001</v>
      </c>
      <c r="EC96" s="167"/>
      <c r="ED96" s="167"/>
      <c r="EE96" s="167"/>
      <c r="EF96" s="167"/>
      <c r="EG96" s="167"/>
      <c r="EH96" s="167">
        <f t="shared" si="7"/>
        <v>0.76572000000000007</v>
      </c>
      <c r="EI96" s="167"/>
      <c r="EJ96" s="167"/>
      <c r="EK96" s="167"/>
      <c r="EL96" s="167"/>
      <c r="EM96" s="167"/>
      <c r="EN96" s="167">
        <f>IF(JN96&gt;0,JN96,"")</f>
        <v>0.99969000000000008</v>
      </c>
      <c r="EO96" s="167"/>
      <c r="EP96" s="167"/>
      <c r="EQ96" s="167"/>
      <c r="ER96" s="167"/>
      <c r="ES96" s="167"/>
      <c r="ET96" s="167" t="str">
        <f>IF(JT96&gt;0,JT96,"")</f>
        <v/>
      </c>
      <c r="EU96" s="167"/>
      <c r="EV96" s="167"/>
      <c r="EW96" s="167"/>
      <c r="EX96" s="167"/>
      <c r="EY96" s="167"/>
      <c r="FG96" s="155">
        <f>$V$9*FG95/1000</f>
        <v>0</v>
      </c>
      <c r="FH96" s="155"/>
      <c r="FI96" s="155"/>
      <c r="FJ96" s="168">
        <f>$V$10*FJ95/1000</f>
        <v>0</v>
      </c>
      <c r="FK96" s="168"/>
      <c r="FL96" s="168"/>
      <c r="FM96" s="155">
        <f>$V$9*FM95/1000</f>
        <v>0</v>
      </c>
      <c r="FN96" s="155"/>
      <c r="FO96" s="155"/>
      <c r="FP96" s="168">
        <f>$V$10*FP95/1000</f>
        <v>0</v>
      </c>
      <c r="FQ96" s="168"/>
      <c r="FR96" s="168"/>
      <c r="FS96" s="155">
        <f>$V$9*FS95/1000</f>
        <v>0</v>
      </c>
      <c r="FT96" s="155"/>
      <c r="FU96" s="155"/>
      <c r="FV96" s="168">
        <f>$V$10*FV95/1000</f>
        <v>0</v>
      </c>
      <c r="FW96" s="168"/>
      <c r="FX96" s="168"/>
      <c r="FY96" s="155">
        <f>$V$9*FY95/1000</f>
        <v>0</v>
      </c>
      <c r="FZ96" s="155"/>
      <c r="GA96" s="155"/>
      <c r="GB96" s="168">
        <f>$V$10*GB95/1000</f>
        <v>0</v>
      </c>
      <c r="GC96" s="168"/>
      <c r="GD96" s="168"/>
      <c r="GE96" s="155">
        <f>$V$9*GE95/1000</f>
        <v>0</v>
      </c>
      <c r="GF96" s="155"/>
      <c r="GG96" s="155"/>
      <c r="GH96" s="168">
        <f>$V$10*GH95/1000</f>
        <v>0</v>
      </c>
      <c r="GI96" s="168"/>
      <c r="GJ96" s="168"/>
      <c r="GK96" s="155">
        <f>$V$9*GK95/1000</f>
        <v>0</v>
      </c>
      <c r="GL96" s="155"/>
      <c r="GM96" s="155"/>
      <c r="GN96" s="168">
        <f>$V$10*GN95/1000</f>
        <v>0</v>
      </c>
      <c r="GO96" s="168"/>
      <c r="GP96" s="168"/>
      <c r="GQ96" s="155">
        <f>$V$9*GQ95/1000</f>
        <v>0</v>
      </c>
      <c r="GR96" s="155"/>
      <c r="GS96" s="155"/>
      <c r="GT96" s="168">
        <f>$V$10*GT95/1000</f>
        <v>0</v>
      </c>
      <c r="GU96" s="168"/>
      <c r="GV96" s="168"/>
      <c r="GW96" s="155">
        <f>$V$9*GW95/1000</f>
        <v>0</v>
      </c>
      <c r="GX96" s="155"/>
      <c r="GY96" s="155"/>
      <c r="GZ96" s="168">
        <f>$V$10*GZ95/1000</f>
        <v>0</v>
      </c>
      <c r="HA96" s="168"/>
      <c r="HB96" s="168"/>
      <c r="HC96" s="155">
        <f>$V$9*HC95/1000</f>
        <v>0</v>
      </c>
      <c r="HD96" s="155"/>
      <c r="HE96" s="155"/>
      <c r="HF96" s="168">
        <f>$V$10*HF95/1000</f>
        <v>0</v>
      </c>
      <c r="HG96" s="168"/>
      <c r="HH96" s="168"/>
      <c r="HI96" s="155">
        <f>$V$9*HI95/1000</f>
        <v>0.23397000000000001</v>
      </c>
      <c r="HJ96" s="155"/>
      <c r="HK96" s="155"/>
      <c r="HL96" s="168">
        <f>$V$10*HL95/1000</f>
        <v>0.76572000000000007</v>
      </c>
      <c r="HM96" s="168"/>
      <c r="HN96" s="168"/>
      <c r="HO96" s="155">
        <f>$V$9*HO95/1000</f>
        <v>0</v>
      </c>
      <c r="HP96" s="155"/>
      <c r="HQ96" s="155"/>
      <c r="HR96" s="168">
        <f>$V$10*HR95/1000</f>
        <v>0</v>
      </c>
      <c r="HS96" s="168"/>
      <c r="HT96" s="168"/>
      <c r="HU96" s="155">
        <f>$V$9*HU95/1000</f>
        <v>0</v>
      </c>
      <c r="HV96" s="155"/>
      <c r="HW96" s="155"/>
      <c r="HX96" s="168">
        <f>$V$10*HX95/1000</f>
        <v>0</v>
      </c>
      <c r="HY96" s="168"/>
      <c r="HZ96" s="168"/>
      <c r="IA96" s="155">
        <f>$V$9*IA95/1000</f>
        <v>0</v>
      </c>
      <c r="IB96" s="155"/>
      <c r="IC96" s="155"/>
      <c r="ID96" s="168">
        <f>$V$10*ID95/1000</f>
        <v>0</v>
      </c>
      <c r="IE96" s="168"/>
      <c r="IF96" s="168"/>
      <c r="IG96" s="155">
        <f>$V$9*IG95/1000</f>
        <v>0</v>
      </c>
      <c r="IH96" s="155"/>
      <c r="II96" s="155"/>
      <c r="IJ96" s="168">
        <f>$V$10*IJ95/1000</f>
        <v>0</v>
      </c>
      <c r="IK96" s="168"/>
      <c r="IL96" s="168"/>
      <c r="IM96" s="155">
        <f>$V$9*IM95/1000</f>
        <v>0</v>
      </c>
      <c r="IN96" s="155"/>
      <c r="IO96" s="155"/>
      <c r="IP96" s="168">
        <f>$V$10*IP95/1000</f>
        <v>0</v>
      </c>
      <c r="IQ96" s="168"/>
      <c r="IR96" s="168"/>
      <c r="IS96" s="155">
        <f>$AK$12*IS95/1000</f>
        <v>0</v>
      </c>
      <c r="IT96" s="155"/>
      <c r="IU96" s="155"/>
      <c r="IV96" s="155">
        <f>$AK$12*IV95/1000</f>
        <v>0</v>
      </c>
      <c r="IW96" s="155"/>
      <c r="IX96" s="155"/>
      <c r="IY96" s="155">
        <f>$AK$12*IY95/1000</f>
        <v>0</v>
      </c>
      <c r="IZ96" s="155"/>
      <c r="JA96" s="155"/>
      <c r="JB96" s="180">
        <f t="shared" si="8"/>
        <v>0.23397000000000001</v>
      </c>
      <c r="JC96" s="180"/>
      <c r="JD96" s="180"/>
      <c r="JE96" s="180"/>
      <c r="JF96" s="180"/>
      <c r="JG96" s="180"/>
      <c r="JH96" s="181">
        <f t="shared" si="9"/>
        <v>0.76572000000000007</v>
      </c>
      <c r="JI96" s="181"/>
      <c r="JJ96" s="181"/>
      <c r="JK96" s="181"/>
      <c r="JL96" s="181"/>
      <c r="JM96" s="181"/>
      <c r="JN96" s="188">
        <f>JB96+JH96</f>
        <v>0.99969000000000008</v>
      </c>
      <c r="JO96" s="188"/>
      <c r="JP96" s="188"/>
      <c r="JQ96" s="188"/>
      <c r="JR96" s="188"/>
      <c r="JS96" s="188"/>
      <c r="JT96" s="188">
        <f>SUM(IS96:JA96)</f>
        <v>0</v>
      </c>
      <c r="JU96" s="188"/>
      <c r="JV96" s="188"/>
      <c r="JW96" s="188"/>
      <c r="JX96" s="188"/>
      <c r="JY96" s="188"/>
    </row>
    <row r="97" spans="1:285" ht="17.850000000000001" customHeight="1" x14ac:dyDescent="0.25">
      <c r="A97" s="192" t="s">
        <v>97</v>
      </c>
      <c r="B97" s="192"/>
      <c r="C97" s="192"/>
      <c r="D97" s="192"/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71"/>
      <c r="Y97" s="171"/>
      <c r="Z97" s="171"/>
      <c r="AA97" s="171"/>
      <c r="AB97" s="171"/>
      <c r="AC97" s="259" t="s">
        <v>66</v>
      </c>
      <c r="AD97" s="259"/>
      <c r="AE97" s="259"/>
      <c r="AF97" s="259"/>
      <c r="AG97" s="279"/>
      <c r="AH97" s="279"/>
      <c r="AI97" s="279"/>
      <c r="AJ97" s="262"/>
      <c r="AK97" s="262"/>
      <c r="AL97" s="262"/>
      <c r="AM97" s="262"/>
      <c r="AN97" s="262"/>
      <c r="AO97" s="262"/>
      <c r="AP97" s="262"/>
      <c r="AQ97" s="262"/>
      <c r="AR97" s="262"/>
      <c r="AS97" s="262"/>
      <c r="AT97" s="262"/>
      <c r="AU97" s="262"/>
      <c r="AV97" s="262"/>
      <c r="AW97" s="262"/>
      <c r="AX97" s="262"/>
      <c r="AY97" s="262"/>
      <c r="AZ97" s="262"/>
      <c r="BA97" s="262"/>
      <c r="BB97" s="262"/>
      <c r="BC97" s="262"/>
      <c r="BD97" s="262"/>
      <c r="BE97" s="280"/>
      <c r="BF97" s="280"/>
      <c r="BG97" s="280"/>
      <c r="BH97" s="262"/>
      <c r="BI97" s="262"/>
      <c r="BJ97" s="262"/>
      <c r="BK97" s="280"/>
      <c r="BL97" s="280"/>
      <c r="BM97" s="280"/>
      <c r="BN97" s="262"/>
      <c r="BO97" s="262"/>
      <c r="BP97" s="262"/>
      <c r="BQ97" s="262"/>
      <c r="BR97" s="262"/>
      <c r="BS97" s="262"/>
      <c r="BT97" s="262"/>
      <c r="BU97" s="262"/>
      <c r="BV97" s="262"/>
      <c r="BW97" s="262"/>
      <c r="BX97" s="262"/>
      <c r="BY97" s="262"/>
      <c r="BZ97" s="262"/>
      <c r="CA97" s="262"/>
      <c r="CB97" s="262"/>
      <c r="CC97" s="262">
        <v>9</v>
      </c>
      <c r="CD97" s="262"/>
      <c r="CE97" s="262"/>
      <c r="CF97" s="262">
        <v>11</v>
      </c>
      <c r="CG97" s="262"/>
      <c r="CH97" s="262"/>
      <c r="CI97" s="281"/>
      <c r="CJ97" s="281"/>
      <c r="CK97" s="281"/>
      <c r="CL97" s="262"/>
      <c r="CM97" s="262"/>
      <c r="CN97" s="262"/>
      <c r="CO97" s="262"/>
      <c r="CP97" s="262"/>
      <c r="CQ97" s="262"/>
      <c r="CR97" s="262"/>
      <c r="CS97" s="262"/>
      <c r="CT97" s="262"/>
      <c r="CU97" s="282"/>
      <c r="CV97" s="282"/>
      <c r="CW97" s="282"/>
      <c r="CX97" s="262"/>
      <c r="CY97" s="262"/>
      <c r="CZ97" s="262"/>
      <c r="DA97" s="262"/>
      <c r="DB97" s="262"/>
      <c r="DC97" s="262"/>
      <c r="DD97" s="262"/>
      <c r="DE97" s="262"/>
      <c r="DF97" s="262"/>
      <c r="DG97" s="262"/>
      <c r="DH97" s="262"/>
      <c r="DI97" s="262"/>
      <c r="DJ97" s="262"/>
      <c r="DK97" s="262"/>
      <c r="DL97" s="262"/>
      <c r="DM97" s="262"/>
      <c r="DN97" s="262"/>
      <c r="DO97" s="262"/>
      <c r="DP97" s="262"/>
      <c r="DQ97" s="262"/>
      <c r="DR97" s="262"/>
      <c r="DS97" s="267"/>
      <c r="DT97" s="267"/>
      <c r="DU97" s="267"/>
      <c r="DV97" s="268"/>
      <c r="DW97" s="268"/>
      <c r="DX97" s="268"/>
      <c r="DY97" s="268"/>
      <c r="DZ97" s="268"/>
      <c r="EA97" s="268"/>
      <c r="EB97" s="167">
        <f t="shared" si="6"/>
        <v>9</v>
      </c>
      <c r="EC97" s="167"/>
      <c r="ED97" s="167"/>
      <c r="EE97" s="167"/>
      <c r="EF97" s="167"/>
      <c r="EG97" s="167"/>
      <c r="EH97" s="167">
        <f t="shared" si="7"/>
        <v>11</v>
      </c>
      <c r="EI97" s="167"/>
      <c r="EJ97" s="167"/>
      <c r="EK97" s="167"/>
      <c r="EL97" s="167"/>
      <c r="EM97" s="167"/>
      <c r="EN97" s="167"/>
      <c r="EO97" s="167"/>
      <c r="EP97" s="167"/>
      <c r="EQ97" s="167"/>
      <c r="ER97" s="167"/>
      <c r="ES97" s="167"/>
      <c r="ET97" s="167"/>
      <c r="EU97" s="167"/>
      <c r="EV97" s="167"/>
      <c r="EW97" s="167"/>
      <c r="EX97" s="167"/>
      <c r="EY97" s="167"/>
      <c r="FG97" s="155">
        <f>AG97</f>
        <v>0</v>
      </c>
      <c r="FH97" s="155"/>
      <c r="FI97" s="155"/>
      <c r="FJ97" s="155">
        <f>AJ97</f>
        <v>0</v>
      </c>
      <c r="FK97" s="155"/>
      <c r="FL97" s="155"/>
      <c r="FM97" s="155">
        <f>AM97</f>
        <v>0</v>
      </c>
      <c r="FN97" s="155"/>
      <c r="FO97" s="155"/>
      <c r="FP97" s="155">
        <f>AP97</f>
        <v>0</v>
      </c>
      <c r="FQ97" s="155"/>
      <c r="FR97" s="155"/>
      <c r="FS97" s="155">
        <f>AS97</f>
        <v>0</v>
      </c>
      <c r="FT97" s="155"/>
      <c r="FU97" s="155"/>
      <c r="FV97" s="155">
        <f>AV97</f>
        <v>0</v>
      </c>
      <c r="FW97" s="155"/>
      <c r="FX97" s="155"/>
      <c r="FY97" s="155">
        <f>AY97</f>
        <v>0</v>
      </c>
      <c r="FZ97" s="155"/>
      <c r="GA97" s="155"/>
      <c r="GB97" s="155">
        <f>BB97</f>
        <v>0</v>
      </c>
      <c r="GC97" s="155"/>
      <c r="GD97" s="155"/>
      <c r="GE97" s="155">
        <f>BE97</f>
        <v>0</v>
      </c>
      <c r="GF97" s="155"/>
      <c r="GG97" s="155"/>
      <c r="GH97" s="155">
        <f>BH97</f>
        <v>0</v>
      </c>
      <c r="GI97" s="155"/>
      <c r="GJ97" s="155"/>
      <c r="GK97" s="155">
        <f>BK97</f>
        <v>0</v>
      </c>
      <c r="GL97" s="155"/>
      <c r="GM97" s="155"/>
      <c r="GN97" s="155">
        <f>BN97</f>
        <v>0</v>
      </c>
      <c r="GO97" s="155"/>
      <c r="GP97" s="155"/>
      <c r="GQ97" s="155">
        <f>BQ97</f>
        <v>0</v>
      </c>
      <c r="GR97" s="155"/>
      <c r="GS97" s="155"/>
      <c r="GT97" s="155">
        <f>BT97</f>
        <v>0</v>
      </c>
      <c r="GU97" s="155"/>
      <c r="GV97" s="155"/>
      <c r="GW97" s="155">
        <f>BW97</f>
        <v>0</v>
      </c>
      <c r="GX97" s="155"/>
      <c r="GY97" s="155"/>
      <c r="GZ97" s="155">
        <f>BZ97</f>
        <v>0</v>
      </c>
      <c r="HA97" s="155"/>
      <c r="HB97" s="155"/>
      <c r="HC97" s="155">
        <f>CC97</f>
        <v>9</v>
      </c>
      <c r="HD97" s="155"/>
      <c r="HE97" s="155"/>
      <c r="HF97" s="155">
        <f>CF97</f>
        <v>11</v>
      </c>
      <c r="HG97" s="155"/>
      <c r="HH97" s="155"/>
      <c r="HI97" s="155">
        <f>CI97</f>
        <v>0</v>
      </c>
      <c r="HJ97" s="155"/>
      <c r="HK97" s="155"/>
      <c r="HL97" s="155">
        <f>CL97</f>
        <v>0</v>
      </c>
      <c r="HM97" s="155"/>
      <c r="HN97" s="155"/>
      <c r="HO97" s="155">
        <f>CO97</f>
        <v>0</v>
      </c>
      <c r="HP97" s="155"/>
      <c r="HQ97" s="155"/>
      <c r="HR97" s="155">
        <f>CR97</f>
        <v>0</v>
      </c>
      <c r="HS97" s="155"/>
      <c r="HT97" s="155"/>
      <c r="HU97" s="155">
        <f>CU97</f>
        <v>0</v>
      </c>
      <c r="HV97" s="155"/>
      <c r="HW97" s="155"/>
      <c r="HX97" s="155">
        <f>CX97</f>
        <v>0</v>
      </c>
      <c r="HY97" s="155"/>
      <c r="HZ97" s="155"/>
      <c r="IA97" s="155">
        <f>DA97</f>
        <v>0</v>
      </c>
      <c r="IB97" s="155"/>
      <c r="IC97" s="155"/>
      <c r="ID97" s="155">
        <f>DD97</f>
        <v>0</v>
      </c>
      <c r="IE97" s="155"/>
      <c r="IF97" s="155"/>
      <c r="IG97" s="155">
        <f>DG97</f>
        <v>0</v>
      </c>
      <c r="IH97" s="155"/>
      <c r="II97" s="155"/>
      <c r="IJ97" s="155">
        <f>DJ97</f>
        <v>0</v>
      </c>
      <c r="IK97" s="155"/>
      <c r="IL97" s="155"/>
      <c r="IM97" s="155">
        <f>DM97</f>
        <v>0</v>
      </c>
      <c r="IN97" s="155"/>
      <c r="IO97" s="155"/>
      <c r="IP97" s="155">
        <f>DP97</f>
        <v>0</v>
      </c>
      <c r="IQ97" s="155"/>
      <c r="IR97" s="155"/>
      <c r="IS97" s="155">
        <f>DS97</f>
        <v>0</v>
      </c>
      <c r="IT97" s="155"/>
      <c r="IU97" s="155"/>
      <c r="IV97" s="155">
        <f>DV97</f>
        <v>0</v>
      </c>
      <c r="IW97" s="155"/>
      <c r="IX97" s="155"/>
      <c r="IY97" s="155">
        <f>DY97</f>
        <v>0</v>
      </c>
      <c r="IZ97" s="155"/>
      <c r="JA97" s="155"/>
      <c r="JB97" s="156">
        <f t="shared" si="8"/>
        <v>9</v>
      </c>
      <c r="JC97" s="156"/>
      <c r="JD97" s="156"/>
      <c r="JE97" s="156"/>
      <c r="JF97" s="156"/>
      <c r="JG97" s="156"/>
      <c r="JH97" s="157">
        <f t="shared" si="9"/>
        <v>11</v>
      </c>
      <c r="JI97" s="157"/>
      <c r="JJ97" s="157"/>
      <c r="JK97" s="157"/>
      <c r="JL97" s="157"/>
      <c r="JM97" s="157"/>
      <c r="JN97" s="158"/>
      <c r="JO97" s="158"/>
      <c r="JP97" s="158"/>
      <c r="JQ97" s="158"/>
      <c r="JR97" s="158"/>
      <c r="JS97" s="158"/>
      <c r="JT97" s="159"/>
      <c r="JU97" s="159"/>
      <c r="JV97" s="159"/>
      <c r="JW97" s="159"/>
      <c r="JX97" s="159"/>
      <c r="JY97" s="159"/>
    </row>
    <row r="98" spans="1:285" ht="14.85" customHeight="1" x14ac:dyDescent="0.25">
      <c r="A98" s="192"/>
      <c r="B98" s="192"/>
      <c r="C98" s="192"/>
      <c r="D98" s="192"/>
      <c r="E98" s="192"/>
      <c r="F98" s="192"/>
      <c r="G98" s="192"/>
      <c r="H98" s="192"/>
      <c r="I98" s="192"/>
      <c r="J98" s="192"/>
      <c r="K98" s="192"/>
      <c r="L98" s="192"/>
      <c r="M98" s="192"/>
      <c r="N98" s="192"/>
      <c r="O98" s="192"/>
      <c r="P98" s="192"/>
      <c r="Q98" s="192"/>
      <c r="R98" s="192"/>
      <c r="S98" s="192"/>
      <c r="T98" s="192"/>
      <c r="U98" s="192"/>
      <c r="V98" s="192"/>
      <c r="W98" s="192"/>
      <c r="X98" s="171"/>
      <c r="Y98" s="171"/>
      <c r="Z98" s="171"/>
      <c r="AA98" s="171"/>
      <c r="AB98" s="171"/>
      <c r="AC98" s="269" t="s">
        <v>67</v>
      </c>
      <c r="AD98" s="269"/>
      <c r="AE98" s="269"/>
      <c r="AF98" s="269"/>
      <c r="AG98" s="270" t="str">
        <f>IF(($V$9*AG97/1000)&gt;0,$V$9*AG97/1000,"")</f>
        <v/>
      </c>
      <c r="AH98" s="270"/>
      <c r="AI98" s="270"/>
      <c r="AJ98" s="271" t="str">
        <f>IF(($V$10*AJ97/1000)&gt;0,$V$10*AJ97/1000,"")</f>
        <v/>
      </c>
      <c r="AK98" s="271"/>
      <c r="AL98" s="271"/>
      <c r="AM98" s="271" t="str">
        <f>IF(($V$9*AM97/1000)&gt;0,$V$9*AM97/1000,"")</f>
        <v/>
      </c>
      <c r="AN98" s="271"/>
      <c r="AO98" s="271"/>
      <c r="AP98" s="271" t="str">
        <f>IF(($V$10*AP97/1000)&gt;0,$V$10*AP97/1000,"")</f>
        <v/>
      </c>
      <c r="AQ98" s="271"/>
      <c r="AR98" s="271"/>
      <c r="AS98" s="271" t="str">
        <f>IF(($V$9*AS97/1000)&gt;0,$V$9*AS97/1000,"")</f>
        <v/>
      </c>
      <c r="AT98" s="271"/>
      <c r="AU98" s="271"/>
      <c r="AV98" s="271" t="str">
        <f>IF(($V$10*AV97/1000)&gt;0,$V$10*AV97/1000,"")</f>
        <v/>
      </c>
      <c r="AW98" s="271"/>
      <c r="AX98" s="271"/>
      <c r="AY98" s="271" t="str">
        <f>IF(($V$9*AY97/1000)&gt;0,$V$9*AY97/1000,"")</f>
        <v/>
      </c>
      <c r="AZ98" s="271"/>
      <c r="BA98" s="271"/>
      <c r="BB98" s="271" t="str">
        <f>IF(($V$10*BB97/1000)&gt;0,$V$10*BB97/1000,"")</f>
        <v/>
      </c>
      <c r="BC98" s="271"/>
      <c r="BD98" s="271"/>
      <c r="BE98" s="272" t="str">
        <f>IF(($V$9*BE97/1000)&gt;0,$V$9*BE97/1000,"")</f>
        <v/>
      </c>
      <c r="BF98" s="272"/>
      <c r="BG98" s="272"/>
      <c r="BH98" s="271" t="str">
        <f>IF(($V$10*BH97/1000)&gt;0,$V$10*BH97/1000,"")</f>
        <v/>
      </c>
      <c r="BI98" s="271"/>
      <c r="BJ98" s="271"/>
      <c r="BK98" s="272" t="str">
        <f>IF(($V$9*BK97/1000)&gt;0,$V$9*BK97/1000,"")</f>
        <v/>
      </c>
      <c r="BL98" s="272"/>
      <c r="BM98" s="272"/>
      <c r="BN98" s="271" t="str">
        <f>IF(($V$10*BN97/1000)&gt;0,$V$10*BN97/1000,"")</f>
        <v/>
      </c>
      <c r="BO98" s="271"/>
      <c r="BP98" s="271"/>
      <c r="BQ98" s="271" t="str">
        <f>IF(($V$9*BQ97/1000)&gt;0,$V$9*BQ97/1000,"")</f>
        <v/>
      </c>
      <c r="BR98" s="271"/>
      <c r="BS98" s="271"/>
      <c r="BT98" s="271" t="str">
        <f>IF(($V$10*BT97/1000)&gt;0,$V$10*BT97/1000,"")</f>
        <v/>
      </c>
      <c r="BU98" s="271"/>
      <c r="BV98" s="271"/>
      <c r="BW98" s="271" t="str">
        <f>IF(($V$9*BW97/1000)&gt;0,$V$9*BW97/1000,"")</f>
        <v/>
      </c>
      <c r="BX98" s="271"/>
      <c r="BY98" s="271"/>
      <c r="BZ98" s="271" t="str">
        <f>IF(($V$10*BZ97/1000)&gt;0,$V$10*BZ97/1000,"")</f>
        <v/>
      </c>
      <c r="CA98" s="271"/>
      <c r="CB98" s="271"/>
      <c r="CC98" s="271"/>
      <c r="CD98" s="271"/>
      <c r="CE98" s="271"/>
      <c r="CF98" s="271"/>
      <c r="CG98" s="271"/>
      <c r="CH98" s="271"/>
      <c r="CI98" s="275" t="str">
        <f>IF(($V$9*CI97/1000)&gt;0,$V$9*CI97/1000,"")</f>
        <v/>
      </c>
      <c r="CJ98" s="275"/>
      <c r="CK98" s="275"/>
      <c r="CL98" s="271" t="str">
        <f>IF(($V$10*CL97/1000)&gt;0,$V$10*CL97/1000,"")</f>
        <v/>
      </c>
      <c r="CM98" s="271"/>
      <c r="CN98" s="271"/>
      <c r="CO98" s="271" t="str">
        <f>IF(($V$9*CO97/1000)&gt;0,$V$9*CO97/1000,"")</f>
        <v/>
      </c>
      <c r="CP98" s="271"/>
      <c r="CQ98" s="271"/>
      <c r="CR98" s="271" t="str">
        <f>IF(($V$10*CR97/1000)&gt;0,$V$10*CR97/1000,"")</f>
        <v/>
      </c>
      <c r="CS98" s="271"/>
      <c r="CT98" s="271"/>
      <c r="CU98" s="276" t="str">
        <f>IF(($V$9*CU97/1000)&gt;0,$V$9*CU97/1000,"")</f>
        <v/>
      </c>
      <c r="CV98" s="276"/>
      <c r="CW98" s="276"/>
      <c r="CX98" s="271" t="str">
        <f>IF(($V$10*CX97/1000)&gt;0,$V$10*CX97/1000,"")</f>
        <v/>
      </c>
      <c r="CY98" s="271"/>
      <c r="CZ98" s="271"/>
      <c r="DA98" s="271" t="str">
        <f>IF(($V$9*DA97/1000)&gt;0,$V$9*DA97/1000,"")</f>
        <v/>
      </c>
      <c r="DB98" s="271"/>
      <c r="DC98" s="271"/>
      <c r="DD98" s="271" t="str">
        <f>IF(($V$10*DD97/1000)&gt;0,$V$10*DD97/1000,"")</f>
        <v/>
      </c>
      <c r="DE98" s="271"/>
      <c r="DF98" s="271"/>
      <c r="DG98" s="271" t="str">
        <f>IF(($V$9*DG97/1000)&gt;0,$V$9*DG97/1000,"")</f>
        <v/>
      </c>
      <c r="DH98" s="271"/>
      <c r="DI98" s="271"/>
      <c r="DJ98" s="271" t="str">
        <f>IF(($V$10*DJ97/1000)&gt;0,$V$10*DJ97/1000,"")</f>
        <v/>
      </c>
      <c r="DK98" s="271"/>
      <c r="DL98" s="271"/>
      <c r="DM98" s="271" t="str">
        <f>IF(($V$9*DM97/1000)&gt;0,$V$9*DM97/1000,"")</f>
        <v/>
      </c>
      <c r="DN98" s="271"/>
      <c r="DO98" s="271"/>
      <c r="DP98" s="271" t="str">
        <f>IF(($V$10*DP97/1000)&gt;0,$V$10*DP97/1000,"")</f>
        <v/>
      </c>
      <c r="DQ98" s="271"/>
      <c r="DR98" s="271"/>
      <c r="DS98" s="277" t="str">
        <f>IF(($AK$12*DS97/1000)&gt;0,$AK$12*DS97/1000,"")</f>
        <v/>
      </c>
      <c r="DT98" s="277"/>
      <c r="DU98" s="277"/>
      <c r="DV98" s="277" t="str">
        <f>IF(($AK$12*DV97/1000)&gt;0,$AK$12*DV97/1000,"")</f>
        <v/>
      </c>
      <c r="DW98" s="277"/>
      <c r="DX98" s="277"/>
      <c r="DY98" s="277" t="str">
        <f>IF(($AK$12*DY97/1000)&gt;0,$AK$12*DY97/1000,"")</f>
        <v/>
      </c>
      <c r="DZ98" s="277"/>
      <c r="EA98" s="277"/>
      <c r="EB98" s="167">
        <f t="shared" si="6"/>
        <v>9.9000000000000005E-2</v>
      </c>
      <c r="EC98" s="167"/>
      <c r="ED98" s="167"/>
      <c r="EE98" s="167"/>
      <c r="EF98" s="167"/>
      <c r="EG98" s="167"/>
      <c r="EH98" s="167">
        <f t="shared" si="7"/>
        <v>0.39600000000000002</v>
      </c>
      <c r="EI98" s="167"/>
      <c r="EJ98" s="167"/>
      <c r="EK98" s="167"/>
      <c r="EL98" s="167"/>
      <c r="EM98" s="167"/>
      <c r="EN98" s="167">
        <f>IF(JN98&gt;0,JN98,"")</f>
        <v>0.495</v>
      </c>
      <c r="EO98" s="167"/>
      <c r="EP98" s="167"/>
      <c r="EQ98" s="167"/>
      <c r="ER98" s="167"/>
      <c r="ES98" s="167"/>
      <c r="ET98" s="167" t="str">
        <f>IF(JT98&gt;0,JT98,"")</f>
        <v/>
      </c>
      <c r="EU98" s="167"/>
      <c r="EV98" s="167"/>
      <c r="EW98" s="167"/>
      <c r="EX98" s="167"/>
      <c r="EY98" s="167"/>
      <c r="FG98" s="155">
        <f>$V$9*FG97/1000</f>
        <v>0</v>
      </c>
      <c r="FH98" s="155"/>
      <c r="FI98" s="155"/>
      <c r="FJ98" s="168">
        <f>$V$10*FJ97/1000</f>
        <v>0</v>
      </c>
      <c r="FK98" s="168"/>
      <c r="FL98" s="168"/>
      <c r="FM98" s="155">
        <f>$V$9*FM97/1000</f>
        <v>0</v>
      </c>
      <c r="FN98" s="155"/>
      <c r="FO98" s="155"/>
      <c r="FP98" s="168">
        <f>$V$10*FP97/1000</f>
        <v>0</v>
      </c>
      <c r="FQ98" s="168"/>
      <c r="FR98" s="168"/>
      <c r="FS98" s="155">
        <f>$V$9*FS97/1000</f>
        <v>0</v>
      </c>
      <c r="FT98" s="155"/>
      <c r="FU98" s="155"/>
      <c r="FV98" s="168">
        <f>$V$10*FV97/1000</f>
        <v>0</v>
      </c>
      <c r="FW98" s="168"/>
      <c r="FX98" s="168"/>
      <c r="FY98" s="155">
        <f>$V$9*FY97/1000</f>
        <v>0</v>
      </c>
      <c r="FZ98" s="155"/>
      <c r="GA98" s="155"/>
      <c r="GB98" s="168">
        <f>$V$10*GB97/1000</f>
        <v>0</v>
      </c>
      <c r="GC98" s="168"/>
      <c r="GD98" s="168"/>
      <c r="GE98" s="155">
        <f>$V$9*GE97/1000</f>
        <v>0</v>
      </c>
      <c r="GF98" s="155"/>
      <c r="GG98" s="155"/>
      <c r="GH98" s="168">
        <f>$V$10*GH97/1000</f>
        <v>0</v>
      </c>
      <c r="GI98" s="168"/>
      <c r="GJ98" s="168"/>
      <c r="GK98" s="155">
        <f>$V$9*GK97/1000</f>
        <v>0</v>
      </c>
      <c r="GL98" s="155"/>
      <c r="GM98" s="155"/>
      <c r="GN98" s="168">
        <f>$V$10*GN97/1000</f>
        <v>0</v>
      </c>
      <c r="GO98" s="168"/>
      <c r="GP98" s="168"/>
      <c r="GQ98" s="155">
        <f>$V$9*GQ97/1000</f>
        <v>0</v>
      </c>
      <c r="GR98" s="155"/>
      <c r="GS98" s="155"/>
      <c r="GT98" s="168">
        <f>$V$10*GT97/1000</f>
        <v>0</v>
      </c>
      <c r="GU98" s="168"/>
      <c r="GV98" s="168"/>
      <c r="GW98" s="155">
        <f>$V$9*GW97/1000</f>
        <v>0</v>
      </c>
      <c r="GX98" s="155"/>
      <c r="GY98" s="155"/>
      <c r="GZ98" s="168">
        <f>$V$10*GZ97/1000</f>
        <v>0</v>
      </c>
      <c r="HA98" s="168"/>
      <c r="HB98" s="168"/>
      <c r="HC98" s="155">
        <f>$V$9*HC97/1000</f>
        <v>9.9000000000000005E-2</v>
      </c>
      <c r="HD98" s="155"/>
      <c r="HE98" s="155"/>
      <c r="HF98" s="168">
        <f>$V$10*HF97/1000</f>
        <v>0.39600000000000002</v>
      </c>
      <c r="HG98" s="168"/>
      <c r="HH98" s="168"/>
      <c r="HI98" s="155">
        <f>$V$9*HI97/1000</f>
        <v>0</v>
      </c>
      <c r="HJ98" s="155"/>
      <c r="HK98" s="155"/>
      <c r="HL98" s="168">
        <f>$V$10*HL97/1000</f>
        <v>0</v>
      </c>
      <c r="HM98" s="168"/>
      <c r="HN98" s="168"/>
      <c r="HO98" s="155">
        <f>$V$9*HO97/1000</f>
        <v>0</v>
      </c>
      <c r="HP98" s="155"/>
      <c r="HQ98" s="155"/>
      <c r="HR98" s="168">
        <f>$V$10*HR97/1000</f>
        <v>0</v>
      </c>
      <c r="HS98" s="168"/>
      <c r="HT98" s="168"/>
      <c r="HU98" s="155">
        <f>$V$9*HU97/1000</f>
        <v>0</v>
      </c>
      <c r="HV98" s="155"/>
      <c r="HW98" s="155"/>
      <c r="HX98" s="168">
        <f>$V$10*HX97/1000</f>
        <v>0</v>
      </c>
      <c r="HY98" s="168"/>
      <c r="HZ98" s="168"/>
      <c r="IA98" s="155">
        <f>$V$9*IA97/1000</f>
        <v>0</v>
      </c>
      <c r="IB98" s="155"/>
      <c r="IC98" s="155"/>
      <c r="ID98" s="168">
        <f>$V$10*ID97/1000</f>
        <v>0</v>
      </c>
      <c r="IE98" s="168"/>
      <c r="IF98" s="168"/>
      <c r="IG98" s="155">
        <f>$V$9*IG97/1000</f>
        <v>0</v>
      </c>
      <c r="IH98" s="155"/>
      <c r="II98" s="155"/>
      <c r="IJ98" s="168">
        <f>$V$10*IJ97/1000</f>
        <v>0</v>
      </c>
      <c r="IK98" s="168"/>
      <c r="IL98" s="168"/>
      <c r="IM98" s="155">
        <f>$V$9*IM97/1000</f>
        <v>0</v>
      </c>
      <c r="IN98" s="155"/>
      <c r="IO98" s="155"/>
      <c r="IP98" s="168">
        <f>$V$10*IP97/1000</f>
        <v>0</v>
      </c>
      <c r="IQ98" s="168"/>
      <c r="IR98" s="168"/>
      <c r="IS98" s="155">
        <f>$AK$12*IS97/1000</f>
        <v>0</v>
      </c>
      <c r="IT98" s="155"/>
      <c r="IU98" s="155"/>
      <c r="IV98" s="155">
        <f>$AK$12*IV97/1000</f>
        <v>0</v>
      </c>
      <c r="IW98" s="155"/>
      <c r="IX98" s="155"/>
      <c r="IY98" s="155">
        <f>$AK$12*IY97/1000</f>
        <v>0</v>
      </c>
      <c r="IZ98" s="155"/>
      <c r="JA98" s="155"/>
      <c r="JB98" s="156">
        <f t="shared" si="8"/>
        <v>9.9000000000000005E-2</v>
      </c>
      <c r="JC98" s="156"/>
      <c r="JD98" s="156"/>
      <c r="JE98" s="156"/>
      <c r="JF98" s="156"/>
      <c r="JG98" s="156"/>
      <c r="JH98" s="157">
        <f t="shared" si="9"/>
        <v>0.39600000000000002</v>
      </c>
      <c r="JI98" s="157"/>
      <c r="JJ98" s="157"/>
      <c r="JK98" s="157"/>
      <c r="JL98" s="157"/>
      <c r="JM98" s="157"/>
      <c r="JN98" s="169">
        <f>JB98+JH98</f>
        <v>0.495</v>
      </c>
      <c r="JO98" s="169"/>
      <c r="JP98" s="169"/>
      <c r="JQ98" s="169"/>
      <c r="JR98" s="169"/>
      <c r="JS98" s="169"/>
      <c r="JT98" s="169">
        <f>SUM(IS98:JA98)</f>
        <v>0</v>
      </c>
      <c r="JU98" s="169"/>
      <c r="JV98" s="169"/>
      <c r="JW98" s="169"/>
      <c r="JX98" s="169"/>
      <c r="JY98" s="169"/>
    </row>
    <row r="99" spans="1:285" ht="11.25" customHeight="1" x14ac:dyDescent="0.25">
      <c r="A99" s="195" t="s">
        <v>98</v>
      </c>
      <c r="B99" s="195"/>
      <c r="C99" s="195"/>
      <c r="D99" s="195"/>
      <c r="E99" s="195"/>
      <c r="F99" s="195"/>
      <c r="G99" s="195"/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  <c r="X99" s="190"/>
      <c r="Y99" s="190"/>
      <c r="Z99" s="190"/>
      <c r="AA99" s="190"/>
      <c r="AB99" s="190"/>
      <c r="AC99" s="259" t="s">
        <v>66</v>
      </c>
      <c r="AD99" s="259"/>
      <c r="AE99" s="259"/>
      <c r="AF99" s="259"/>
      <c r="AG99" s="279"/>
      <c r="AH99" s="279"/>
      <c r="AI99" s="279"/>
      <c r="AJ99" s="262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80"/>
      <c r="BF99" s="280"/>
      <c r="BG99" s="280"/>
      <c r="BH99" s="262"/>
      <c r="BI99" s="262"/>
      <c r="BJ99" s="262"/>
      <c r="BK99" s="280"/>
      <c r="BL99" s="280"/>
      <c r="BM99" s="280"/>
      <c r="BN99" s="262"/>
      <c r="BO99" s="262"/>
      <c r="BP99" s="262"/>
      <c r="BQ99" s="262"/>
      <c r="BR99" s="262"/>
      <c r="BS99" s="262"/>
      <c r="BT99" s="262"/>
      <c r="BU99" s="262"/>
      <c r="BV99" s="262"/>
      <c r="BW99" s="262"/>
      <c r="BX99" s="262"/>
      <c r="BY99" s="262"/>
      <c r="BZ99" s="262"/>
      <c r="CA99" s="262"/>
      <c r="CB99" s="262"/>
      <c r="CC99" s="262"/>
      <c r="CD99" s="262"/>
      <c r="CE99" s="262"/>
      <c r="CF99" s="262"/>
      <c r="CG99" s="262"/>
      <c r="CH99" s="262"/>
      <c r="CI99" s="281"/>
      <c r="CJ99" s="281"/>
      <c r="CK99" s="281"/>
      <c r="CL99" s="262"/>
      <c r="CM99" s="262"/>
      <c r="CN99" s="262"/>
      <c r="CO99" s="262"/>
      <c r="CP99" s="262"/>
      <c r="CQ99" s="262"/>
      <c r="CR99" s="262"/>
      <c r="CS99" s="262"/>
      <c r="CT99" s="262"/>
      <c r="CU99" s="282"/>
      <c r="CV99" s="282"/>
      <c r="CW99" s="282"/>
      <c r="CX99" s="262"/>
      <c r="CY99" s="262"/>
      <c r="CZ99" s="262"/>
      <c r="DA99" s="262"/>
      <c r="DB99" s="262"/>
      <c r="DC99" s="262"/>
      <c r="DD99" s="262"/>
      <c r="DE99" s="262"/>
      <c r="DF99" s="262"/>
      <c r="DG99" s="262"/>
      <c r="DH99" s="262"/>
      <c r="DI99" s="262"/>
      <c r="DJ99" s="262"/>
      <c r="DK99" s="262"/>
      <c r="DL99" s="262"/>
      <c r="DM99" s="262"/>
      <c r="DN99" s="262"/>
      <c r="DO99" s="262"/>
      <c r="DP99" s="262"/>
      <c r="DQ99" s="262"/>
      <c r="DR99" s="262"/>
      <c r="DS99" s="267"/>
      <c r="DT99" s="267"/>
      <c r="DU99" s="267"/>
      <c r="DV99" s="268"/>
      <c r="DW99" s="268"/>
      <c r="DX99" s="268"/>
      <c r="DY99" s="268"/>
      <c r="DZ99" s="268"/>
      <c r="EA99" s="268"/>
      <c r="EB99" s="167" t="str">
        <f t="shared" si="6"/>
        <v/>
      </c>
      <c r="EC99" s="167"/>
      <c r="ED99" s="167"/>
      <c r="EE99" s="167"/>
      <c r="EF99" s="167"/>
      <c r="EG99" s="167"/>
      <c r="EH99" s="167" t="str">
        <f t="shared" si="7"/>
        <v/>
      </c>
      <c r="EI99" s="167"/>
      <c r="EJ99" s="167"/>
      <c r="EK99" s="167"/>
      <c r="EL99" s="167"/>
      <c r="EM99" s="167"/>
      <c r="EN99" s="167"/>
      <c r="EO99" s="167"/>
      <c r="EP99" s="167"/>
      <c r="EQ99" s="167"/>
      <c r="ER99" s="167"/>
      <c r="ES99" s="167"/>
      <c r="ET99" s="167"/>
      <c r="EU99" s="167"/>
      <c r="EV99" s="167"/>
      <c r="EW99" s="167"/>
      <c r="EX99" s="167"/>
      <c r="EY99" s="167"/>
      <c r="FG99" s="155">
        <f>AG99</f>
        <v>0</v>
      </c>
      <c r="FH99" s="155"/>
      <c r="FI99" s="155"/>
      <c r="FJ99" s="155">
        <f>AJ99</f>
        <v>0</v>
      </c>
      <c r="FK99" s="155"/>
      <c r="FL99" s="155"/>
      <c r="FM99" s="155">
        <f>AM99</f>
        <v>0</v>
      </c>
      <c r="FN99" s="155"/>
      <c r="FO99" s="155"/>
      <c r="FP99" s="155">
        <f>AP99</f>
        <v>0</v>
      </c>
      <c r="FQ99" s="155"/>
      <c r="FR99" s="155"/>
      <c r="FS99" s="155">
        <f>AS99</f>
        <v>0</v>
      </c>
      <c r="FT99" s="155"/>
      <c r="FU99" s="155"/>
      <c r="FV99" s="155">
        <f>AV99</f>
        <v>0</v>
      </c>
      <c r="FW99" s="155"/>
      <c r="FX99" s="155"/>
      <c r="FY99" s="155">
        <f>AY99</f>
        <v>0</v>
      </c>
      <c r="FZ99" s="155"/>
      <c r="GA99" s="155"/>
      <c r="GB99" s="155">
        <f>BB99</f>
        <v>0</v>
      </c>
      <c r="GC99" s="155"/>
      <c r="GD99" s="155"/>
      <c r="GE99" s="155">
        <f>BE99</f>
        <v>0</v>
      </c>
      <c r="GF99" s="155"/>
      <c r="GG99" s="155"/>
      <c r="GH99" s="155">
        <f>BH99</f>
        <v>0</v>
      </c>
      <c r="GI99" s="155"/>
      <c r="GJ99" s="155"/>
      <c r="GK99" s="155">
        <f>BK99</f>
        <v>0</v>
      </c>
      <c r="GL99" s="155"/>
      <c r="GM99" s="155"/>
      <c r="GN99" s="155">
        <f>BN99</f>
        <v>0</v>
      </c>
      <c r="GO99" s="155"/>
      <c r="GP99" s="155"/>
      <c r="GQ99" s="155">
        <f>BQ99</f>
        <v>0</v>
      </c>
      <c r="GR99" s="155"/>
      <c r="GS99" s="155"/>
      <c r="GT99" s="155">
        <f>BT99</f>
        <v>0</v>
      </c>
      <c r="GU99" s="155"/>
      <c r="GV99" s="155"/>
      <c r="GW99" s="155">
        <f>BW99</f>
        <v>0</v>
      </c>
      <c r="GX99" s="155"/>
      <c r="GY99" s="155"/>
      <c r="GZ99" s="155">
        <f>BZ99</f>
        <v>0</v>
      </c>
      <c r="HA99" s="155"/>
      <c r="HB99" s="155"/>
      <c r="HC99" s="155">
        <f>CC99</f>
        <v>0</v>
      </c>
      <c r="HD99" s="155"/>
      <c r="HE99" s="155"/>
      <c r="HF99" s="155">
        <f>CF99</f>
        <v>0</v>
      </c>
      <c r="HG99" s="155"/>
      <c r="HH99" s="155"/>
      <c r="HI99" s="155">
        <f>CI99</f>
        <v>0</v>
      </c>
      <c r="HJ99" s="155"/>
      <c r="HK99" s="155"/>
      <c r="HL99" s="155">
        <f>CL99</f>
        <v>0</v>
      </c>
      <c r="HM99" s="155"/>
      <c r="HN99" s="155"/>
      <c r="HO99" s="155">
        <f>CO99</f>
        <v>0</v>
      </c>
      <c r="HP99" s="155"/>
      <c r="HQ99" s="155"/>
      <c r="HR99" s="155">
        <f>CR99</f>
        <v>0</v>
      </c>
      <c r="HS99" s="155"/>
      <c r="HT99" s="155"/>
      <c r="HU99" s="155">
        <f>CU99</f>
        <v>0</v>
      </c>
      <c r="HV99" s="155"/>
      <c r="HW99" s="155"/>
      <c r="HX99" s="155">
        <f>CX99</f>
        <v>0</v>
      </c>
      <c r="HY99" s="155"/>
      <c r="HZ99" s="155"/>
      <c r="IA99" s="155">
        <f>DA99</f>
        <v>0</v>
      </c>
      <c r="IB99" s="155"/>
      <c r="IC99" s="155"/>
      <c r="ID99" s="155">
        <f>DD99</f>
        <v>0</v>
      </c>
      <c r="IE99" s="155"/>
      <c r="IF99" s="155"/>
      <c r="IG99" s="155">
        <f>DG99</f>
        <v>0</v>
      </c>
      <c r="IH99" s="155"/>
      <c r="II99" s="155"/>
      <c r="IJ99" s="155">
        <f>DJ99</f>
        <v>0</v>
      </c>
      <c r="IK99" s="155"/>
      <c r="IL99" s="155"/>
      <c r="IM99" s="155">
        <f>DM99</f>
        <v>0</v>
      </c>
      <c r="IN99" s="155"/>
      <c r="IO99" s="155"/>
      <c r="IP99" s="155">
        <f>DP99</f>
        <v>0</v>
      </c>
      <c r="IQ99" s="155"/>
      <c r="IR99" s="155"/>
      <c r="IS99" s="155">
        <f>DS99</f>
        <v>0</v>
      </c>
      <c r="IT99" s="155"/>
      <c r="IU99" s="155"/>
      <c r="IV99" s="155">
        <f>DV99</f>
        <v>0</v>
      </c>
      <c r="IW99" s="155"/>
      <c r="IX99" s="155"/>
      <c r="IY99" s="155">
        <f>DY99</f>
        <v>0</v>
      </c>
      <c r="IZ99" s="155"/>
      <c r="JA99" s="155"/>
      <c r="JB99" s="180">
        <f t="shared" si="8"/>
        <v>0</v>
      </c>
      <c r="JC99" s="180"/>
      <c r="JD99" s="180"/>
      <c r="JE99" s="180"/>
      <c r="JF99" s="180"/>
      <c r="JG99" s="180"/>
      <c r="JH99" s="181">
        <f t="shared" si="9"/>
        <v>0</v>
      </c>
      <c r="JI99" s="181"/>
      <c r="JJ99" s="181"/>
      <c r="JK99" s="181"/>
      <c r="JL99" s="181"/>
      <c r="JM99" s="181"/>
      <c r="JN99" s="182"/>
      <c r="JO99" s="182"/>
      <c r="JP99" s="182"/>
      <c r="JQ99" s="182"/>
      <c r="JR99" s="182"/>
      <c r="JS99" s="182"/>
      <c r="JT99" s="183"/>
      <c r="JU99" s="183"/>
      <c r="JV99" s="183"/>
      <c r="JW99" s="183"/>
      <c r="JX99" s="183"/>
      <c r="JY99" s="183"/>
    </row>
    <row r="100" spans="1:285" ht="13.35" customHeight="1" x14ac:dyDescent="0.25">
      <c r="A100" s="195"/>
      <c r="B100" s="195"/>
      <c r="C100" s="195"/>
      <c r="D100" s="195"/>
      <c r="E100" s="195"/>
      <c r="F100" s="195"/>
      <c r="G100" s="195"/>
      <c r="H100" s="195"/>
      <c r="I100" s="195"/>
      <c r="J100" s="195"/>
      <c r="K100" s="195"/>
      <c r="L100" s="195"/>
      <c r="M100" s="195"/>
      <c r="N100" s="195"/>
      <c r="O100" s="195"/>
      <c r="P100" s="195"/>
      <c r="Q100" s="195"/>
      <c r="R100" s="195"/>
      <c r="S100" s="195"/>
      <c r="T100" s="195"/>
      <c r="U100" s="195"/>
      <c r="V100" s="195"/>
      <c r="W100" s="195"/>
      <c r="X100" s="190"/>
      <c r="Y100" s="190"/>
      <c r="Z100" s="190"/>
      <c r="AA100" s="190"/>
      <c r="AB100" s="190"/>
      <c r="AC100" s="269" t="s">
        <v>67</v>
      </c>
      <c r="AD100" s="269"/>
      <c r="AE100" s="269"/>
      <c r="AF100" s="269"/>
      <c r="AG100" s="283" t="str">
        <f>IF(($V$9*AG99/1000)&gt;0,$V$9*AG99/1000,"")</f>
        <v/>
      </c>
      <c r="AH100" s="283"/>
      <c r="AI100" s="283"/>
      <c r="AJ100" s="284" t="str">
        <f>IF(($V$10*AJ99/1000)&gt;0,$V$10*AJ99/1000,"")</f>
        <v/>
      </c>
      <c r="AK100" s="284"/>
      <c r="AL100" s="284"/>
      <c r="AM100" s="284" t="str">
        <f>IF(($V$9*AM99/1000)&gt;0,$V$9*AM99/1000,"")</f>
        <v/>
      </c>
      <c r="AN100" s="284"/>
      <c r="AO100" s="284"/>
      <c r="AP100" s="284"/>
      <c r="AQ100" s="284"/>
      <c r="AR100" s="284"/>
      <c r="AS100" s="284" t="str">
        <f>IF(($V$9*AS99/1000)&gt;0,$V$9*AS99/1000,"")</f>
        <v/>
      </c>
      <c r="AT100" s="284"/>
      <c r="AU100" s="284"/>
      <c r="AV100" s="284" t="str">
        <f>IF(($V$10*AV99/1000)&gt;0,$V$10*AV99/1000,"")</f>
        <v/>
      </c>
      <c r="AW100" s="284"/>
      <c r="AX100" s="284"/>
      <c r="AY100" s="284" t="str">
        <f>IF(($V$9*AY99/1000)&gt;0,$V$9*AY99/1000,"")</f>
        <v/>
      </c>
      <c r="AZ100" s="284"/>
      <c r="BA100" s="284"/>
      <c r="BB100" s="284" t="str">
        <f>IF(($V$10*BB99/1000)&gt;0,$V$10*BB99/1000,"")</f>
        <v/>
      </c>
      <c r="BC100" s="284"/>
      <c r="BD100" s="284"/>
      <c r="BE100" s="272" t="str">
        <f>IF(($V$9*BE99/1000)&gt;0,$V$9*BE99/1000,"")</f>
        <v/>
      </c>
      <c r="BF100" s="272"/>
      <c r="BG100" s="272"/>
      <c r="BH100" s="271" t="str">
        <f>IF(($V$10*BH99/1000)&gt;0,$V$10*BH99/1000,"")</f>
        <v/>
      </c>
      <c r="BI100" s="271"/>
      <c r="BJ100" s="271"/>
      <c r="BK100" s="285" t="str">
        <f>IF(($V$9*BK99/1000)&gt;0,$V$9*BK99/1000,"")</f>
        <v/>
      </c>
      <c r="BL100" s="285"/>
      <c r="BM100" s="285"/>
      <c r="BN100" s="284" t="str">
        <f>IF(($V$10*BN99/1000)&gt;0,$V$10*BN99/1000,"")</f>
        <v/>
      </c>
      <c r="BO100" s="284"/>
      <c r="BP100" s="284"/>
      <c r="BQ100" s="284" t="str">
        <f>IF(($V$9*BQ99/1000)&gt;0,$V$9*BQ99/1000,"")</f>
        <v/>
      </c>
      <c r="BR100" s="284"/>
      <c r="BS100" s="284"/>
      <c r="BT100" s="284" t="str">
        <f>IF(($V$10*BT99/1000)&gt;0,$V$10*BT99/1000,"")</f>
        <v/>
      </c>
      <c r="BU100" s="284"/>
      <c r="BV100" s="284"/>
      <c r="BW100" s="284" t="str">
        <f>IF(($V$9*BW99/1000)&gt;0,$V$9*BW99/1000,"")</f>
        <v/>
      </c>
      <c r="BX100" s="284"/>
      <c r="BY100" s="284"/>
      <c r="BZ100" s="284" t="str">
        <f>IF(($V$10*BZ99/1000)&gt;0,$V$10*BZ99/1000,"")</f>
        <v/>
      </c>
      <c r="CA100" s="284"/>
      <c r="CB100" s="284"/>
      <c r="CC100" s="284" t="str">
        <f>IF(($V$9*CC99/1000)&gt;0,$V$9*CC99/1000,"")</f>
        <v/>
      </c>
      <c r="CD100" s="284"/>
      <c r="CE100" s="284"/>
      <c r="CF100" s="284" t="str">
        <f>IF(($V$10*CF99/1000)&gt;0,$V$10*CF99/1000,"")</f>
        <v/>
      </c>
      <c r="CG100" s="284"/>
      <c r="CH100" s="284"/>
      <c r="CI100" s="286"/>
      <c r="CJ100" s="286"/>
      <c r="CK100" s="286"/>
      <c r="CL100" s="284" t="str">
        <f>IF(($V$10*CL99/1000)&gt;0,$V$10*CL99/1000,"")</f>
        <v/>
      </c>
      <c r="CM100" s="284"/>
      <c r="CN100" s="284"/>
      <c r="CO100" s="284" t="str">
        <f>IF(($V$9*CO99/1000)&gt;0,$V$9*CO99/1000,"")</f>
        <v/>
      </c>
      <c r="CP100" s="284"/>
      <c r="CQ100" s="284"/>
      <c r="CR100" s="284" t="str">
        <f>IF(($V$10*CR99/1000)&gt;0,$V$10*CR99/1000,"")</f>
        <v/>
      </c>
      <c r="CS100" s="284"/>
      <c r="CT100" s="284"/>
      <c r="CU100" s="287" t="str">
        <f>IF(($V$9*CU99/1000)&gt;0,$V$9*CU99/1000,"")</f>
        <v/>
      </c>
      <c r="CV100" s="287"/>
      <c r="CW100" s="287"/>
      <c r="CX100" s="284" t="str">
        <f>IF(($V$10*CX99/1000)&gt;0,$V$10*CX99/1000,"")</f>
        <v/>
      </c>
      <c r="CY100" s="284"/>
      <c r="CZ100" s="284"/>
      <c r="DA100" s="284" t="str">
        <f>IF(($V$9*DA99/1000)&gt;0,$V$9*DA99/1000,"")</f>
        <v/>
      </c>
      <c r="DB100" s="284"/>
      <c r="DC100" s="284"/>
      <c r="DD100" s="284" t="str">
        <f>IF(($V$10*DD99/1000)&gt;0,$V$10*DD99/1000,"")</f>
        <v/>
      </c>
      <c r="DE100" s="284"/>
      <c r="DF100" s="284"/>
      <c r="DG100" s="284" t="str">
        <f>IF(($V$9*DG99/1000)&gt;0,$V$9*DG99/1000,"")</f>
        <v/>
      </c>
      <c r="DH100" s="284"/>
      <c r="DI100" s="284"/>
      <c r="DJ100" s="284" t="str">
        <f>IF(($V$10*DJ99/1000)&gt;0,$V$10*DJ99/1000,"")</f>
        <v/>
      </c>
      <c r="DK100" s="284"/>
      <c r="DL100" s="284"/>
      <c r="DM100" s="284" t="str">
        <f>IF(($V$9*DM99/1000)&gt;0,$V$9*DM99/1000,"")</f>
        <v/>
      </c>
      <c r="DN100" s="284"/>
      <c r="DO100" s="284"/>
      <c r="DP100" s="284" t="str">
        <f>IF(($V$10*DP99/1000)&gt;0,$V$10*DP99/1000,"")</f>
        <v/>
      </c>
      <c r="DQ100" s="284"/>
      <c r="DR100" s="284"/>
      <c r="DS100" s="288" t="str">
        <f>IF(($AK$12*DS99/1000)&gt;0,$AK$12*DS99/1000,"")</f>
        <v/>
      </c>
      <c r="DT100" s="288"/>
      <c r="DU100" s="288"/>
      <c r="DV100" s="288" t="str">
        <f>IF(($AK$12*DV99/1000)&gt;0,$AK$12*DV99/1000,"")</f>
        <v/>
      </c>
      <c r="DW100" s="288"/>
      <c r="DX100" s="288"/>
      <c r="DY100" s="288" t="str">
        <f>IF(($AK$12*DY99/1000)&gt;0,$AK$12*DY99/1000,"")</f>
        <v/>
      </c>
      <c r="DZ100" s="288"/>
      <c r="EA100" s="288"/>
      <c r="EB100" s="167" t="str">
        <f t="shared" si="6"/>
        <v/>
      </c>
      <c r="EC100" s="167"/>
      <c r="ED100" s="167"/>
      <c r="EE100" s="167"/>
      <c r="EF100" s="167"/>
      <c r="EG100" s="167"/>
      <c r="EH100" s="167" t="str">
        <f t="shared" si="7"/>
        <v/>
      </c>
      <c r="EI100" s="167"/>
      <c r="EJ100" s="167"/>
      <c r="EK100" s="167"/>
      <c r="EL100" s="167"/>
      <c r="EM100" s="167"/>
      <c r="EN100" s="167" t="str">
        <f>IF(JN100&gt;0,JN100,"")</f>
        <v/>
      </c>
      <c r="EO100" s="167"/>
      <c r="EP100" s="167"/>
      <c r="EQ100" s="167"/>
      <c r="ER100" s="167"/>
      <c r="ES100" s="167"/>
      <c r="ET100" s="167" t="str">
        <f>IF(JT100&gt;0,JT100,"")</f>
        <v/>
      </c>
      <c r="EU100" s="167"/>
      <c r="EV100" s="167"/>
      <c r="EW100" s="167"/>
      <c r="EX100" s="167"/>
      <c r="EY100" s="167"/>
      <c r="FG100" s="155">
        <f>$V$9*FG99/1000</f>
        <v>0</v>
      </c>
      <c r="FH100" s="155"/>
      <c r="FI100" s="155"/>
      <c r="FJ100" s="168">
        <f>$V$10*FJ99/1000</f>
        <v>0</v>
      </c>
      <c r="FK100" s="168"/>
      <c r="FL100" s="168"/>
      <c r="FM100" s="155">
        <f>$V$9*FM99/1000</f>
        <v>0</v>
      </c>
      <c r="FN100" s="155"/>
      <c r="FO100" s="155"/>
      <c r="FP100" s="168">
        <f>$V$10*FP99/1000</f>
        <v>0</v>
      </c>
      <c r="FQ100" s="168"/>
      <c r="FR100" s="168"/>
      <c r="FS100" s="155">
        <f>$V$9*FS99/1000</f>
        <v>0</v>
      </c>
      <c r="FT100" s="155"/>
      <c r="FU100" s="155"/>
      <c r="FV100" s="168">
        <f>$V$10*FV99/1000</f>
        <v>0</v>
      </c>
      <c r="FW100" s="168"/>
      <c r="FX100" s="168"/>
      <c r="FY100" s="155">
        <f>$V$9*FY99/1000</f>
        <v>0</v>
      </c>
      <c r="FZ100" s="155"/>
      <c r="GA100" s="155"/>
      <c r="GB100" s="168">
        <f>$V$10*GB99/1000</f>
        <v>0</v>
      </c>
      <c r="GC100" s="168"/>
      <c r="GD100" s="168"/>
      <c r="GE100" s="155">
        <f>$V$9*GE99/1000</f>
        <v>0</v>
      </c>
      <c r="GF100" s="155"/>
      <c r="GG100" s="155"/>
      <c r="GH100" s="168">
        <f>$V$10*GH99/1000</f>
        <v>0</v>
      </c>
      <c r="GI100" s="168"/>
      <c r="GJ100" s="168"/>
      <c r="GK100" s="155">
        <f>$V$9*GK99/1000</f>
        <v>0</v>
      </c>
      <c r="GL100" s="155"/>
      <c r="GM100" s="155"/>
      <c r="GN100" s="168">
        <f>$V$10*GN99/1000</f>
        <v>0</v>
      </c>
      <c r="GO100" s="168"/>
      <c r="GP100" s="168"/>
      <c r="GQ100" s="155">
        <f>$V$9*GQ99/1000</f>
        <v>0</v>
      </c>
      <c r="GR100" s="155"/>
      <c r="GS100" s="155"/>
      <c r="GT100" s="168">
        <f>$V$10*GT99/1000</f>
        <v>0</v>
      </c>
      <c r="GU100" s="168"/>
      <c r="GV100" s="168"/>
      <c r="GW100" s="155">
        <f>$V$9*GW99/1000</f>
        <v>0</v>
      </c>
      <c r="GX100" s="155"/>
      <c r="GY100" s="155"/>
      <c r="GZ100" s="168">
        <f>$V$10*GZ99/1000</f>
        <v>0</v>
      </c>
      <c r="HA100" s="168"/>
      <c r="HB100" s="168"/>
      <c r="HC100" s="155">
        <f>$V$9*HC99/1000</f>
        <v>0</v>
      </c>
      <c r="HD100" s="155"/>
      <c r="HE100" s="155"/>
      <c r="HF100" s="168">
        <f>$V$10*HF99/1000</f>
        <v>0</v>
      </c>
      <c r="HG100" s="168"/>
      <c r="HH100" s="168"/>
      <c r="HI100" s="155">
        <f>$V$9*HI99/1000</f>
        <v>0</v>
      </c>
      <c r="HJ100" s="155"/>
      <c r="HK100" s="155"/>
      <c r="HL100" s="168">
        <f>$V$10*HL99/1000</f>
        <v>0</v>
      </c>
      <c r="HM100" s="168"/>
      <c r="HN100" s="168"/>
      <c r="HO100" s="155">
        <f>$V$9*HO99/1000</f>
        <v>0</v>
      </c>
      <c r="HP100" s="155"/>
      <c r="HQ100" s="155"/>
      <c r="HR100" s="168">
        <f>$V$10*HR99/1000</f>
        <v>0</v>
      </c>
      <c r="HS100" s="168"/>
      <c r="HT100" s="168"/>
      <c r="HU100" s="155">
        <f>$V$9*HU99/1000</f>
        <v>0</v>
      </c>
      <c r="HV100" s="155"/>
      <c r="HW100" s="155"/>
      <c r="HX100" s="168">
        <f>$V$10*HX99/1000</f>
        <v>0</v>
      </c>
      <c r="HY100" s="168"/>
      <c r="HZ100" s="168"/>
      <c r="IA100" s="155">
        <f>$V$9*IA99/1000</f>
        <v>0</v>
      </c>
      <c r="IB100" s="155"/>
      <c r="IC100" s="155"/>
      <c r="ID100" s="168">
        <f>$V$10*ID99/1000</f>
        <v>0</v>
      </c>
      <c r="IE100" s="168"/>
      <c r="IF100" s="168"/>
      <c r="IG100" s="155">
        <f>$V$9*IG99/1000</f>
        <v>0</v>
      </c>
      <c r="IH100" s="155"/>
      <c r="II100" s="155"/>
      <c r="IJ100" s="168">
        <f>$V$10*IJ99/1000</f>
        <v>0</v>
      </c>
      <c r="IK100" s="168"/>
      <c r="IL100" s="168"/>
      <c r="IM100" s="155">
        <f>$V$9*IM99/1000</f>
        <v>0</v>
      </c>
      <c r="IN100" s="155"/>
      <c r="IO100" s="155"/>
      <c r="IP100" s="168">
        <f>$V$10*IP99/1000</f>
        <v>0</v>
      </c>
      <c r="IQ100" s="168"/>
      <c r="IR100" s="168"/>
      <c r="IS100" s="155">
        <f>$AK$12*IS99/1000</f>
        <v>0</v>
      </c>
      <c r="IT100" s="155"/>
      <c r="IU100" s="155"/>
      <c r="IV100" s="155">
        <f>$AK$12*IV99/1000</f>
        <v>0</v>
      </c>
      <c r="IW100" s="155"/>
      <c r="IX100" s="155"/>
      <c r="IY100" s="155">
        <f>$AK$12*IY99/1000</f>
        <v>0</v>
      </c>
      <c r="IZ100" s="155"/>
      <c r="JA100" s="155"/>
      <c r="JB100" s="180">
        <f t="shared" si="8"/>
        <v>0</v>
      </c>
      <c r="JC100" s="180"/>
      <c r="JD100" s="180"/>
      <c r="JE100" s="180"/>
      <c r="JF100" s="180"/>
      <c r="JG100" s="180"/>
      <c r="JH100" s="181">
        <f t="shared" si="9"/>
        <v>0</v>
      </c>
      <c r="JI100" s="181"/>
      <c r="JJ100" s="181"/>
      <c r="JK100" s="181"/>
      <c r="JL100" s="181"/>
      <c r="JM100" s="181"/>
      <c r="JN100" s="188">
        <f>JB100+JH100</f>
        <v>0</v>
      </c>
      <c r="JO100" s="188"/>
      <c r="JP100" s="188"/>
      <c r="JQ100" s="188"/>
      <c r="JR100" s="188"/>
      <c r="JS100" s="188"/>
      <c r="JT100" s="188">
        <f>SUM(IS100:JA100)</f>
        <v>0</v>
      </c>
      <c r="JU100" s="188"/>
      <c r="JV100" s="188"/>
      <c r="JW100" s="188"/>
      <c r="JX100" s="188"/>
      <c r="JY100" s="188"/>
    </row>
    <row r="101" spans="1:285" ht="15.6" customHeight="1" x14ac:dyDescent="0.25">
      <c r="A101" s="170" t="s">
        <v>99</v>
      </c>
      <c r="B101" s="170"/>
      <c r="C101" s="170"/>
      <c r="D101" s="170"/>
      <c r="E101" s="170"/>
      <c r="F101" s="170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170"/>
      <c r="R101" s="170"/>
      <c r="S101" s="170"/>
      <c r="T101" s="170"/>
      <c r="U101" s="170"/>
      <c r="V101" s="170"/>
      <c r="W101" s="170"/>
      <c r="X101" s="171"/>
      <c r="Y101" s="171"/>
      <c r="Z101" s="171"/>
      <c r="AA101" s="171"/>
      <c r="AB101" s="171"/>
      <c r="AC101" s="259" t="s">
        <v>66</v>
      </c>
      <c r="AD101" s="259"/>
      <c r="AE101" s="259"/>
      <c r="AF101" s="259"/>
      <c r="AG101" s="279"/>
      <c r="AH101" s="279"/>
      <c r="AI101" s="279"/>
      <c r="AJ101" s="262"/>
      <c r="AK101" s="262"/>
      <c r="AL101" s="262"/>
      <c r="AM101" s="262">
        <v>1</v>
      </c>
      <c r="AN101" s="262"/>
      <c r="AO101" s="262"/>
      <c r="AP101" s="262">
        <v>1</v>
      </c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80"/>
      <c r="BF101" s="280"/>
      <c r="BG101" s="280"/>
      <c r="BH101" s="262"/>
      <c r="BI101" s="262"/>
      <c r="BJ101" s="262"/>
      <c r="BK101" s="280">
        <v>1</v>
      </c>
      <c r="BL101" s="280"/>
      <c r="BM101" s="280"/>
      <c r="BN101" s="262">
        <v>1</v>
      </c>
      <c r="BO101" s="262"/>
      <c r="BP101" s="262"/>
      <c r="BQ101" s="262">
        <v>1</v>
      </c>
      <c r="BR101" s="262"/>
      <c r="BS101" s="262"/>
      <c r="BT101" s="262">
        <v>2</v>
      </c>
      <c r="BU101" s="262"/>
      <c r="BV101" s="262"/>
      <c r="BW101" s="262"/>
      <c r="BX101" s="262"/>
      <c r="BY101" s="262"/>
      <c r="BZ101" s="262"/>
      <c r="CA101" s="262"/>
      <c r="CB101" s="262"/>
      <c r="CC101" s="262"/>
      <c r="CD101" s="262"/>
      <c r="CE101" s="262"/>
      <c r="CF101" s="262"/>
      <c r="CG101" s="262"/>
      <c r="CH101" s="262"/>
      <c r="CI101" s="292"/>
      <c r="CJ101" s="292"/>
      <c r="CK101" s="292"/>
      <c r="CL101" s="293">
        <v>1</v>
      </c>
      <c r="CM101" s="293"/>
      <c r="CN101" s="293"/>
      <c r="CO101" s="262"/>
      <c r="CP101" s="262"/>
      <c r="CQ101" s="262"/>
      <c r="CR101" s="262"/>
      <c r="CS101" s="262"/>
      <c r="CT101" s="262"/>
      <c r="CU101" s="282"/>
      <c r="CV101" s="282"/>
      <c r="CW101" s="282"/>
      <c r="CX101" s="262"/>
      <c r="CY101" s="262"/>
      <c r="CZ101" s="262"/>
      <c r="DA101" s="262"/>
      <c r="DB101" s="262"/>
      <c r="DC101" s="262"/>
      <c r="DD101" s="262"/>
      <c r="DE101" s="262"/>
      <c r="DF101" s="262"/>
      <c r="DG101" s="262"/>
      <c r="DH101" s="262"/>
      <c r="DI101" s="262"/>
      <c r="DJ101" s="262"/>
      <c r="DK101" s="262"/>
      <c r="DL101" s="262"/>
      <c r="DM101" s="262"/>
      <c r="DN101" s="262"/>
      <c r="DO101" s="262"/>
      <c r="DP101" s="262"/>
      <c r="DQ101" s="262"/>
      <c r="DR101" s="262"/>
      <c r="DS101" s="267">
        <v>2</v>
      </c>
      <c r="DT101" s="267"/>
      <c r="DU101" s="267"/>
      <c r="DV101" s="294"/>
      <c r="DW101" s="294"/>
      <c r="DX101" s="294"/>
      <c r="DY101" s="268"/>
      <c r="DZ101" s="268"/>
      <c r="EA101" s="268"/>
      <c r="EB101" s="167">
        <f t="shared" si="6"/>
        <v>3</v>
      </c>
      <c r="EC101" s="167"/>
      <c r="ED101" s="167"/>
      <c r="EE101" s="167"/>
      <c r="EF101" s="167"/>
      <c r="EG101" s="167"/>
      <c r="EH101" s="167">
        <f t="shared" si="7"/>
        <v>5</v>
      </c>
      <c r="EI101" s="167"/>
      <c r="EJ101" s="167"/>
      <c r="EK101" s="167"/>
      <c r="EL101" s="167"/>
      <c r="EM101" s="167"/>
      <c r="EN101" s="167"/>
      <c r="EO101" s="167"/>
      <c r="EP101" s="167"/>
      <c r="EQ101" s="167"/>
      <c r="ER101" s="167"/>
      <c r="ES101" s="167"/>
      <c r="ET101" s="167"/>
      <c r="EU101" s="167"/>
      <c r="EV101" s="167"/>
      <c r="EW101" s="167"/>
      <c r="EX101" s="167"/>
      <c r="EY101" s="167"/>
      <c r="FG101" s="155">
        <f>AG101</f>
        <v>0</v>
      </c>
      <c r="FH101" s="155"/>
      <c r="FI101" s="155"/>
      <c r="FJ101" s="155">
        <f>AJ101</f>
        <v>0</v>
      </c>
      <c r="FK101" s="155"/>
      <c r="FL101" s="155"/>
      <c r="FM101" s="155">
        <f>AM101</f>
        <v>1</v>
      </c>
      <c r="FN101" s="155"/>
      <c r="FO101" s="155"/>
      <c r="FP101" s="155">
        <f>AP101</f>
        <v>1</v>
      </c>
      <c r="FQ101" s="155"/>
      <c r="FR101" s="155"/>
      <c r="FS101" s="155">
        <f>AS101</f>
        <v>0</v>
      </c>
      <c r="FT101" s="155"/>
      <c r="FU101" s="155"/>
      <c r="FV101" s="155">
        <f>AV101</f>
        <v>0</v>
      </c>
      <c r="FW101" s="155"/>
      <c r="FX101" s="155"/>
      <c r="FY101" s="155">
        <f>AY101</f>
        <v>0</v>
      </c>
      <c r="FZ101" s="155"/>
      <c r="GA101" s="155"/>
      <c r="GB101" s="155">
        <f>BB101</f>
        <v>0</v>
      </c>
      <c r="GC101" s="155"/>
      <c r="GD101" s="155"/>
      <c r="GE101" s="155">
        <f>BE101</f>
        <v>0</v>
      </c>
      <c r="GF101" s="155"/>
      <c r="GG101" s="155"/>
      <c r="GH101" s="155">
        <f>BH101</f>
        <v>0</v>
      </c>
      <c r="GI101" s="155"/>
      <c r="GJ101" s="155"/>
      <c r="GK101" s="155">
        <f>BK101</f>
        <v>1</v>
      </c>
      <c r="GL101" s="155"/>
      <c r="GM101" s="155"/>
      <c r="GN101" s="155">
        <f>BN101</f>
        <v>1</v>
      </c>
      <c r="GO101" s="155"/>
      <c r="GP101" s="155"/>
      <c r="GQ101" s="155">
        <f>BQ101</f>
        <v>1</v>
      </c>
      <c r="GR101" s="155"/>
      <c r="GS101" s="155"/>
      <c r="GT101" s="155">
        <f>BT101</f>
        <v>2</v>
      </c>
      <c r="GU101" s="155"/>
      <c r="GV101" s="155"/>
      <c r="GW101" s="155">
        <f>BW101</f>
        <v>0</v>
      </c>
      <c r="GX101" s="155"/>
      <c r="GY101" s="155"/>
      <c r="GZ101" s="155">
        <f>BZ101</f>
        <v>0</v>
      </c>
      <c r="HA101" s="155"/>
      <c r="HB101" s="155"/>
      <c r="HC101" s="155">
        <f>CC101</f>
        <v>0</v>
      </c>
      <c r="HD101" s="155"/>
      <c r="HE101" s="155"/>
      <c r="HF101" s="155">
        <f>CF101</f>
        <v>0</v>
      </c>
      <c r="HG101" s="155"/>
      <c r="HH101" s="155"/>
      <c r="HI101" s="155">
        <f>CI101</f>
        <v>0</v>
      </c>
      <c r="HJ101" s="155"/>
      <c r="HK101" s="155"/>
      <c r="HL101" s="155">
        <f>CL101</f>
        <v>1</v>
      </c>
      <c r="HM101" s="155"/>
      <c r="HN101" s="155"/>
      <c r="HO101" s="155">
        <f>CO101</f>
        <v>0</v>
      </c>
      <c r="HP101" s="155"/>
      <c r="HQ101" s="155"/>
      <c r="HR101" s="155">
        <f>CR101</f>
        <v>0</v>
      </c>
      <c r="HS101" s="155"/>
      <c r="HT101" s="155"/>
      <c r="HU101" s="155">
        <f>CU101</f>
        <v>0</v>
      </c>
      <c r="HV101" s="155"/>
      <c r="HW101" s="155"/>
      <c r="HX101" s="155">
        <f>CX101</f>
        <v>0</v>
      </c>
      <c r="HY101" s="155"/>
      <c r="HZ101" s="155"/>
      <c r="IA101" s="155">
        <f>DA101</f>
        <v>0</v>
      </c>
      <c r="IB101" s="155"/>
      <c r="IC101" s="155"/>
      <c r="ID101" s="155">
        <f>DD101</f>
        <v>0</v>
      </c>
      <c r="IE101" s="155"/>
      <c r="IF101" s="155"/>
      <c r="IG101" s="155">
        <f>DG101</f>
        <v>0</v>
      </c>
      <c r="IH101" s="155"/>
      <c r="II101" s="155"/>
      <c r="IJ101" s="155">
        <f>DJ101</f>
        <v>0</v>
      </c>
      <c r="IK101" s="155"/>
      <c r="IL101" s="155"/>
      <c r="IM101" s="155">
        <f>DM101</f>
        <v>0</v>
      </c>
      <c r="IN101" s="155"/>
      <c r="IO101" s="155"/>
      <c r="IP101" s="155">
        <f>DP101</f>
        <v>0</v>
      </c>
      <c r="IQ101" s="155"/>
      <c r="IR101" s="155"/>
      <c r="IS101" s="155">
        <f>DS101</f>
        <v>2</v>
      </c>
      <c r="IT101" s="155"/>
      <c r="IU101" s="155"/>
      <c r="IV101" s="155">
        <f>DV101</f>
        <v>0</v>
      </c>
      <c r="IW101" s="155"/>
      <c r="IX101" s="155"/>
      <c r="IY101" s="155">
        <f>DY101</f>
        <v>0</v>
      </c>
      <c r="IZ101" s="155"/>
      <c r="JA101" s="155"/>
      <c r="JB101" s="156">
        <f t="shared" si="8"/>
        <v>3</v>
      </c>
      <c r="JC101" s="156"/>
      <c r="JD101" s="156"/>
      <c r="JE101" s="156"/>
      <c r="JF101" s="156"/>
      <c r="JG101" s="156"/>
      <c r="JH101" s="157">
        <f t="shared" si="9"/>
        <v>5</v>
      </c>
      <c r="JI101" s="157"/>
      <c r="JJ101" s="157"/>
      <c r="JK101" s="157"/>
      <c r="JL101" s="157"/>
      <c r="JM101" s="157"/>
      <c r="JN101" s="158"/>
      <c r="JO101" s="158"/>
      <c r="JP101" s="158"/>
      <c r="JQ101" s="158"/>
      <c r="JR101" s="158"/>
      <c r="JS101" s="158"/>
      <c r="JT101" s="159"/>
      <c r="JU101" s="159"/>
      <c r="JV101" s="159"/>
      <c r="JW101" s="159"/>
      <c r="JX101" s="159"/>
      <c r="JY101" s="159"/>
    </row>
    <row r="102" spans="1:285" ht="12.6" customHeight="1" x14ac:dyDescent="0.25">
      <c r="A102" s="170"/>
      <c r="B102" s="170"/>
      <c r="C102" s="170"/>
      <c r="D102" s="170"/>
      <c r="E102" s="170"/>
      <c r="F102" s="170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170"/>
      <c r="R102" s="170"/>
      <c r="S102" s="170"/>
      <c r="T102" s="170"/>
      <c r="U102" s="170"/>
      <c r="V102" s="170"/>
      <c r="W102" s="170"/>
      <c r="X102" s="171"/>
      <c r="Y102" s="171"/>
      <c r="Z102" s="171"/>
      <c r="AA102" s="171"/>
      <c r="AB102" s="171"/>
      <c r="AC102" s="269" t="s">
        <v>100</v>
      </c>
      <c r="AD102" s="269"/>
      <c r="AE102" s="269"/>
      <c r="AF102" s="269"/>
      <c r="AG102" s="270" t="str">
        <f>IF(($V$9*AG101/1000)&gt;0,$V$9*AG101/1000,"")</f>
        <v/>
      </c>
      <c r="AH102" s="270"/>
      <c r="AI102" s="270"/>
      <c r="AJ102" s="271" t="str">
        <f>IF(($V$10*AJ101/1000)&gt;0,$V$10*AJ101/1000,"")</f>
        <v/>
      </c>
      <c r="AK102" s="271"/>
      <c r="AL102" s="271"/>
      <c r="AM102" s="271">
        <f>IF(($V$9*AM101/1000)&gt;0,$V$9*AM101/1000,"")</f>
        <v>1.0999999999999999E-2</v>
      </c>
      <c r="AN102" s="271"/>
      <c r="AO102" s="271"/>
      <c r="AP102" s="271">
        <f>IF(($V$10*AP101/1000)&gt;0,$V$10*AP101/1000,"")</f>
        <v>3.5999999999999997E-2</v>
      </c>
      <c r="AQ102" s="271"/>
      <c r="AR102" s="271"/>
      <c r="AS102" s="271" t="str">
        <f>IF(($V$9*AS101/1000)&gt;0,$V$9*AS101/1000,"")</f>
        <v/>
      </c>
      <c r="AT102" s="271"/>
      <c r="AU102" s="271"/>
      <c r="AV102" s="271" t="str">
        <f>IF(($V$10*AV101/1000)&gt;0,$V$10*AV101/1000,"")</f>
        <v/>
      </c>
      <c r="AW102" s="271"/>
      <c r="AX102" s="271"/>
      <c r="AY102" s="271" t="str">
        <f>IF(($V$9*AY101/1000)&gt;0,$V$9*AY101/1000,"")</f>
        <v/>
      </c>
      <c r="AZ102" s="271"/>
      <c r="BA102" s="271"/>
      <c r="BB102" s="271" t="str">
        <f>IF(($V$10*BB101/1000)&gt;0,$V$10*BB101/1000,"")</f>
        <v/>
      </c>
      <c r="BC102" s="271"/>
      <c r="BD102" s="271"/>
      <c r="BE102" s="272" t="str">
        <f>IF(($V$9*BE101/1000)&gt;0,$V$9*BE101/1000,"")</f>
        <v/>
      </c>
      <c r="BF102" s="272"/>
      <c r="BG102" s="272"/>
      <c r="BH102" s="271" t="str">
        <f>IF(($V$10*BH101/1000)&gt;0,$V$10*BH101/1000,"")</f>
        <v/>
      </c>
      <c r="BI102" s="271"/>
      <c r="BJ102" s="271"/>
      <c r="BK102" s="272">
        <f>IF(($V$9*BK101/1000)&gt;0,$V$9*BK101/1000,"")</f>
        <v>1.0999999999999999E-2</v>
      </c>
      <c r="BL102" s="272"/>
      <c r="BM102" s="272"/>
      <c r="BN102" s="271">
        <f>IF(($V$10*BN101/1000)&gt;0,$V$10*BN101/1000,"")</f>
        <v>3.5999999999999997E-2</v>
      </c>
      <c r="BO102" s="271"/>
      <c r="BP102" s="271"/>
      <c r="BQ102" s="271">
        <f>IF(($V$9*BQ101/1000)&gt;0,$V$9*BQ101/1000,"")</f>
        <v>1.0999999999999999E-2</v>
      </c>
      <c r="BR102" s="271"/>
      <c r="BS102" s="271"/>
      <c r="BT102" s="271">
        <f>IF(($V$10*BT101/1000)&gt;0,$V$10*BT101/1000,"")</f>
        <v>7.1999999999999995E-2</v>
      </c>
      <c r="BU102" s="271"/>
      <c r="BV102" s="271"/>
      <c r="BW102" s="271" t="str">
        <f>IF(($V$9*BW101/1000)&gt;0,$V$9*BW101/1000,"")</f>
        <v/>
      </c>
      <c r="BX102" s="271"/>
      <c r="BY102" s="271"/>
      <c r="BZ102" s="271" t="str">
        <f>IF(($V$10*BZ101/1000)&gt;0,$V$10*BZ101/1000,"")</f>
        <v/>
      </c>
      <c r="CA102" s="271"/>
      <c r="CB102" s="271"/>
      <c r="CC102" s="271" t="str">
        <f>IF(($V$9*CC101/1000)&gt;0,$V$9*CC101/1000,"")</f>
        <v/>
      </c>
      <c r="CD102" s="271"/>
      <c r="CE102" s="271"/>
      <c r="CF102" s="271" t="str">
        <f>IF(($V$10*CF101/1000)&gt;0,$V$10*CF101/1000,"")</f>
        <v/>
      </c>
      <c r="CG102" s="271"/>
      <c r="CH102" s="271"/>
      <c r="CI102" s="275" t="str">
        <f>IF(($V$9*CI101/1000)&gt;0,$V$9*CI101/1000,"")</f>
        <v/>
      </c>
      <c r="CJ102" s="275"/>
      <c r="CK102" s="275"/>
      <c r="CL102" s="271">
        <f>IF(($V$10*CL101/1000)&gt;0,$V$10*CL101/1000,"")</f>
        <v>3.5999999999999997E-2</v>
      </c>
      <c r="CM102" s="271"/>
      <c r="CN102" s="271"/>
      <c r="CO102" s="271" t="str">
        <f>IF(($V$9*CO101/1000)&gt;0,$V$9*CO101/1000,"")</f>
        <v/>
      </c>
      <c r="CP102" s="271"/>
      <c r="CQ102" s="271"/>
      <c r="CR102" s="271" t="str">
        <f>IF(($V$10*CR101/1000)&gt;0,$V$10*CR101/1000,"")</f>
        <v/>
      </c>
      <c r="CS102" s="271"/>
      <c r="CT102" s="271"/>
      <c r="CU102" s="276" t="str">
        <f>IF(($V$9*CU101/1000)&gt;0,$V$9*CU101/1000,"")</f>
        <v/>
      </c>
      <c r="CV102" s="276"/>
      <c r="CW102" s="276"/>
      <c r="CX102" s="271" t="str">
        <f>IF(($V$10*CX101/1000)&gt;0,$V$10*CX101/1000,"")</f>
        <v/>
      </c>
      <c r="CY102" s="271"/>
      <c r="CZ102" s="271"/>
      <c r="DA102" s="271" t="str">
        <f>IF(($V$9*DA101/1000)&gt;0,$V$9*DA101/1000,"")</f>
        <v/>
      </c>
      <c r="DB102" s="271"/>
      <c r="DC102" s="271"/>
      <c r="DD102" s="271" t="str">
        <f>IF(($V$10*DD101/1000)&gt;0,$V$10*DD101/1000,"")</f>
        <v/>
      </c>
      <c r="DE102" s="271"/>
      <c r="DF102" s="271"/>
      <c r="DG102" s="271" t="str">
        <f>IF(($V$9*DG101/1000)&gt;0,$V$9*DG101/1000,"")</f>
        <v/>
      </c>
      <c r="DH102" s="271"/>
      <c r="DI102" s="271"/>
      <c r="DJ102" s="271" t="str">
        <f>IF(($V$10*DJ101/1000)&gt;0,$V$10*DJ101/1000,"")</f>
        <v/>
      </c>
      <c r="DK102" s="271"/>
      <c r="DL102" s="271"/>
      <c r="DM102" s="271" t="str">
        <f>IF(($V$9*DM101/1000)&gt;0,$V$9*DM101/1000,"")</f>
        <v/>
      </c>
      <c r="DN102" s="271"/>
      <c r="DO102" s="271"/>
      <c r="DP102" s="271" t="str">
        <f>IF(($V$10*DP101/1000)&gt;0,$V$10*DP101/1000,"")</f>
        <v/>
      </c>
      <c r="DQ102" s="271"/>
      <c r="DR102" s="271"/>
      <c r="DS102" s="277">
        <f>IF(($AK$12*DS101/1000)&gt;0,$AK$12*DS101/1000,"")</f>
        <v>2.5999999999999999E-2</v>
      </c>
      <c r="DT102" s="277"/>
      <c r="DU102" s="277"/>
      <c r="DV102" s="277" t="str">
        <f>IF(($AK$12*DV101/1000)&gt;0,$AK$12*DV101/1000,"")</f>
        <v/>
      </c>
      <c r="DW102" s="277"/>
      <c r="DX102" s="277"/>
      <c r="DY102" s="277" t="str">
        <f>IF(($AK$12*DY101/1000)&gt;0,$AK$12*DY101/1000,"")</f>
        <v/>
      </c>
      <c r="DZ102" s="277"/>
      <c r="EA102" s="277"/>
      <c r="EB102" s="167">
        <f t="shared" si="6"/>
        <v>3.3000000000000002E-2</v>
      </c>
      <c r="EC102" s="167"/>
      <c r="ED102" s="167"/>
      <c r="EE102" s="167"/>
      <c r="EF102" s="167"/>
      <c r="EG102" s="167"/>
      <c r="EH102" s="167">
        <f t="shared" si="7"/>
        <v>0.18</v>
      </c>
      <c r="EI102" s="167"/>
      <c r="EJ102" s="167"/>
      <c r="EK102" s="167"/>
      <c r="EL102" s="167"/>
      <c r="EM102" s="167"/>
      <c r="EN102" s="167">
        <f>IF(JN102&gt;0,JN102,"")</f>
        <v>0.21299999999999999</v>
      </c>
      <c r="EO102" s="167"/>
      <c r="EP102" s="167"/>
      <c r="EQ102" s="167"/>
      <c r="ER102" s="167"/>
      <c r="ES102" s="167"/>
      <c r="ET102" s="167">
        <f>IF(JT102&gt;0,JT102,"")</f>
        <v>2.5999999999999999E-2</v>
      </c>
      <c r="EU102" s="167"/>
      <c r="EV102" s="167"/>
      <c r="EW102" s="167"/>
      <c r="EX102" s="167"/>
      <c r="EY102" s="167"/>
      <c r="FG102" s="155">
        <f>$V$9*FG101/1000</f>
        <v>0</v>
      </c>
      <c r="FH102" s="155"/>
      <c r="FI102" s="155"/>
      <c r="FJ102" s="168">
        <f>$V$10*FJ101/1000</f>
        <v>0</v>
      </c>
      <c r="FK102" s="168"/>
      <c r="FL102" s="168"/>
      <c r="FM102" s="155">
        <f>$V$9*FM101/1000</f>
        <v>1.0999999999999999E-2</v>
      </c>
      <c r="FN102" s="155"/>
      <c r="FO102" s="155"/>
      <c r="FP102" s="168">
        <f>$V$10*FP101/1000</f>
        <v>3.5999999999999997E-2</v>
      </c>
      <c r="FQ102" s="168"/>
      <c r="FR102" s="168"/>
      <c r="FS102" s="155">
        <f>$V$9*FS101/1000</f>
        <v>0</v>
      </c>
      <c r="FT102" s="155"/>
      <c r="FU102" s="155"/>
      <c r="FV102" s="168">
        <f>$V$10*FV101/1000</f>
        <v>0</v>
      </c>
      <c r="FW102" s="168"/>
      <c r="FX102" s="168"/>
      <c r="FY102" s="155">
        <f>$V$9*FY101/1000</f>
        <v>0</v>
      </c>
      <c r="FZ102" s="155"/>
      <c r="GA102" s="155"/>
      <c r="GB102" s="168">
        <f>$V$10*GB101/1000</f>
        <v>0</v>
      </c>
      <c r="GC102" s="168"/>
      <c r="GD102" s="168"/>
      <c r="GE102" s="155">
        <f>$V$9*GE101/1000</f>
        <v>0</v>
      </c>
      <c r="GF102" s="155"/>
      <c r="GG102" s="155"/>
      <c r="GH102" s="168">
        <f>$V$10*GH101/1000</f>
        <v>0</v>
      </c>
      <c r="GI102" s="168"/>
      <c r="GJ102" s="168"/>
      <c r="GK102" s="155">
        <f>$V$9*GK101/1000</f>
        <v>1.0999999999999999E-2</v>
      </c>
      <c r="GL102" s="155"/>
      <c r="GM102" s="155"/>
      <c r="GN102" s="168">
        <f>$V$10*GN101/1000</f>
        <v>3.5999999999999997E-2</v>
      </c>
      <c r="GO102" s="168"/>
      <c r="GP102" s="168"/>
      <c r="GQ102" s="155">
        <f>$V$9*GQ101/1000</f>
        <v>1.0999999999999999E-2</v>
      </c>
      <c r="GR102" s="155"/>
      <c r="GS102" s="155"/>
      <c r="GT102" s="168">
        <f>$V$10*GT101/1000</f>
        <v>7.1999999999999995E-2</v>
      </c>
      <c r="GU102" s="168"/>
      <c r="GV102" s="168"/>
      <c r="GW102" s="155">
        <f>$V$9*GW101/1000</f>
        <v>0</v>
      </c>
      <c r="GX102" s="155"/>
      <c r="GY102" s="155"/>
      <c r="GZ102" s="168">
        <f>$V$10*GZ101/1000</f>
        <v>0</v>
      </c>
      <c r="HA102" s="168"/>
      <c r="HB102" s="168"/>
      <c r="HC102" s="155">
        <f>$V$9*HC101/1000</f>
        <v>0</v>
      </c>
      <c r="HD102" s="155"/>
      <c r="HE102" s="155"/>
      <c r="HF102" s="168">
        <f>$V$10*HF101/1000</f>
        <v>0</v>
      </c>
      <c r="HG102" s="168"/>
      <c r="HH102" s="168"/>
      <c r="HI102" s="155">
        <f>$V$9*HI101/1000</f>
        <v>0</v>
      </c>
      <c r="HJ102" s="155"/>
      <c r="HK102" s="155"/>
      <c r="HL102" s="168">
        <f>$V$10*HL101/1000</f>
        <v>3.5999999999999997E-2</v>
      </c>
      <c r="HM102" s="168"/>
      <c r="HN102" s="168"/>
      <c r="HO102" s="155">
        <f>$V$9*HO101/1000</f>
        <v>0</v>
      </c>
      <c r="HP102" s="155"/>
      <c r="HQ102" s="155"/>
      <c r="HR102" s="168">
        <f>$V$10*HR101/1000</f>
        <v>0</v>
      </c>
      <c r="HS102" s="168"/>
      <c r="HT102" s="168"/>
      <c r="HU102" s="155">
        <f>$V$9*HU101/1000</f>
        <v>0</v>
      </c>
      <c r="HV102" s="155"/>
      <c r="HW102" s="155"/>
      <c r="HX102" s="168">
        <f>$V$10*HX101/1000</f>
        <v>0</v>
      </c>
      <c r="HY102" s="168"/>
      <c r="HZ102" s="168"/>
      <c r="IA102" s="155">
        <f>$V$9*IA101/1000</f>
        <v>0</v>
      </c>
      <c r="IB102" s="155"/>
      <c r="IC102" s="155"/>
      <c r="ID102" s="168">
        <f>$V$10*ID101/1000</f>
        <v>0</v>
      </c>
      <c r="IE102" s="168"/>
      <c r="IF102" s="168"/>
      <c r="IG102" s="155">
        <f>$V$9*IG101/1000</f>
        <v>0</v>
      </c>
      <c r="IH102" s="155"/>
      <c r="II102" s="155"/>
      <c r="IJ102" s="168">
        <f>$V$10*IJ101/1000</f>
        <v>0</v>
      </c>
      <c r="IK102" s="168"/>
      <c r="IL102" s="168"/>
      <c r="IM102" s="155">
        <f>$V$9*IM101/1000</f>
        <v>0</v>
      </c>
      <c r="IN102" s="155"/>
      <c r="IO102" s="155"/>
      <c r="IP102" s="168">
        <f>$V$10*IP101/1000</f>
        <v>0</v>
      </c>
      <c r="IQ102" s="168"/>
      <c r="IR102" s="168"/>
      <c r="IS102" s="155">
        <f>$AK$12*IS101/1000</f>
        <v>2.5999999999999999E-2</v>
      </c>
      <c r="IT102" s="155"/>
      <c r="IU102" s="155"/>
      <c r="IV102" s="155">
        <f>$AK$12*IV101/1000</f>
        <v>0</v>
      </c>
      <c r="IW102" s="155"/>
      <c r="IX102" s="155"/>
      <c r="IY102" s="155">
        <f>$AK$12*IY101/1000</f>
        <v>0</v>
      </c>
      <c r="IZ102" s="155"/>
      <c r="JA102" s="155"/>
      <c r="JB102" s="156">
        <f t="shared" si="8"/>
        <v>3.3000000000000002E-2</v>
      </c>
      <c r="JC102" s="156"/>
      <c r="JD102" s="156"/>
      <c r="JE102" s="156"/>
      <c r="JF102" s="156"/>
      <c r="JG102" s="156"/>
      <c r="JH102" s="157">
        <f t="shared" si="9"/>
        <v>0.18</v>
      </c>
      <c r="JI102" s="157"/>
      <c r="JJ102" s="157"/>
      <c r="JK102" s="157"/>
      <c r="JL102" s="157"/>
      <c r="JM102" s="157"/>
      <c r="JN102" s="169">
        <f>JB102+JH102</f>
        <v>0.21299999999999999</v>
      </c>
      <c r="JO102" s="169"/>
      <c r="JP102" s="169"/>
      <c r="JQ102" s="169"/>
      <c r="JR102" s="169"/>
      <c r="JS102" s="169"/>
      <c r="JT102" s="169">
        <f>SUM(IS102:JA102)</f>
        <v>2.5999999999999999E-2</v>
      </c>
      <c r="JU102" s="169"/>
      <c r="JV102" s="169"/>
      <c r="JW102" s="169"/>
      <c r="JX102" s="169"/>
      <c r="JY102" s="169"/>
    </row>
    <row r="103" spans="1:285" ht="14.1" customHeight="1" x14ac:dyDescent="0.25">
      <c r="A103" s="201" t="s">
        <v>101</v>
      </c>
      <c r="B103" s="201"/>
      <c r="C103" s="201"/>
      <c r="D103" s="201"/>
      <c r="E103" s="201"/>
      <c r="F103" s="201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190"/>
      <c r="Y103" s="190"/>
      <c r="Z103" s="190"/>
      <c r="AA103" s="190"/>
      <c r="AB103" s="190"/>
      <c r="AC103" s="259" t="s">
        <v>66</v>
      </c>
      <c r="AD103" s="259"/>
      <c r="AE103" s="259"/>
      <c r="AF103" s="259"/>
      <c r="AG103" s="279"/>
      <c r="AH103" s="279"/>
      <c r="AI103" s="279"/>
      <c r="AJ103" s="262"/>
      <c r="AK103" s="262"/>
      <c r="AL103" s="262"/>
      <c r="AM103" s="262"/>
      <c r="AN103" s="262"/>
      <c r="AO103" s="262"/>
      <c r="AP103" s="262"/>
      <c r="AQ103" s="262"/>
      <c r="AR103" s="262"/>
      <c r="AS103" s="262"/>
      <c r="AT103" s="262"/>
      <c r="AU103" s="262"/>
      <c r="AV103" s="262"/>
      <c r="AW103" s="262"/>
      <c r="AX103" s="262"/>
      <c r="AY103" s="262"/>
      <c r="AZ103" s="262"/>
      <c r="BA103" s="262"/>
      <c r="BB103" s="262"/>
      <c r="BC103" s="262"/>
      <c r="BD103" s="262"/>
      <c r="BE103" s="295"/>
      <c r="BF103" s="295"/>
      <c r="BG103" s="295"/>
      <c r="BH103" s="293"/>
      <c r="BI103" s="293"/>
      <c r="BJ103" s="293"/>
      <c r="BK103" s="280"/>
      <c r="BL103" s="280"/>
      <c r="BM103" s="280"/>
      <c r="BN103" s="262"/>
      <c r="BO103" s="262"/>
      <c r="BP103" s="262"/>
      <c r="BQ103" s="262">
        <v>5</v>
      </c>
      <c r="BR103" s="262"/>
      <c r="BS103" s="262"/>
      <c r="BT103" s="262">
        <v>6</v>
      </c>
      <c r="BU103" s="262"/>
      <c r="BV103" s="262"/>
      <c r="BW103" s="262"/>
      <c r="BX103" s="262"/>
      <c r="BY103" s="262"/>
      <c r="BZ103" s="262"/>
      <c r="CA103" s="262"/>
      <c r="CB103" s="262"/>
      <c r="CC103" s="262"/>
      <c r="CD103" s="262"/>
      <c r="CE103" s="262"/>
      <c r="CF103" s="262"/>
      <c r="CG103" s="262"/>
      <c r="CH103" s="262"/>
      <c r="CI103" s="281"/>
      <c r="CJ103" s="281"/>
      <c r="CK103" s="281"/>
      <c r="CL103" s="262"/>
      <c r="CM103" s="262"/>
      <c r="CN103" s="262"/>
      <c r="CO103" s="262"/>
      <c r="CP103" s="262"/>
      <c r="CQ103" s="262"/>
      <c r="CR103" s="262"/>
      <c r="CS103" s="262"/>
      <c r="CT103" s="262"/>
      <c r="CU103" s="282"/>
      <c r="CV103" s="282"/>
      <c r="CW103" s="282"/>
      <c r="CX103" s="262"/>
      <c r="CY103" s="262"/>
      <c r="CZ103" s="262"/>
      <c r="DA103" s="262"/>
      <c r="DB103" s="262"/>
      <c r="DC103" s="262"/>
      <c r="DD103" s="262"/>
      <c r="DE103" s="262"/>
      <c r="DF103" s="262"/>
      <c r="DG103" s="262"/>
      <c r="DH103" s="262"/>
      <c r="DI103" s="262"/>
      <c r="DJ103" s="262"/>
      <c r="DK103" s="262"/>
      <c r="DL103" s="262"/>
      <c r="DM103" s="262"/>
      <c r="DN103" s="262"/>
      <c r="DO103" s="262"/>
      <c r="DP103" s="262"/>
      <c r="DQ103" s="262"/>
      <c r="DR103" s="262"/>
      <c r="DS103" s="267"/>
      <c r="DT103" s="267"/>
      <c r="DU103" s="267"/>
      <c r="DV103" s="268"/>
      <c r="DW103" s="268"/>
      <c r="DX103" s="268"/>
      <c r="DY103" s="268"/>
      <c r="DZ103" s="268"/>
      <c r="EA103" s="268"/>
      <c r="EB103" s="167">
        <f t="shared" si="6"/>
        <v>5</v>
      </c>
      <c r="EC103" s="167"/>
      <c r="ED103" s="167"/>
      <c r="EE103" s="167"/>
      <c r="EF103" s="167"/>
      <c r="EG103" s="167"/>
      <c r="EH103" s="167">
        <f t="shared" si="7"/>
        <v>6</v>
      </c>
      <c r="EI103" s="167"/>
      <c r="EJ103" s="167"/>
      <c r="EK103" s="167"/>
      <c r="EL103" s="167"/>
      <c r="EM103" s="167"/>
      <c r="EN103" s="167"/>
      <c r="EO103" s="167"/>
      <c r="EP103" s="167"/>
      <c r="EQ103" s="167"/>
      <c r="ER103" s="167"/>
      <c r="ES103" s="167"/>
      <c r="ET103" s="167"/>
      <c r="EU103" s="167"/>
      <c r="EV103" s="167"/>
      <c r="EW103" s="167"/>
      <c r="EX103" s="167"/>
      <c r="EY103" s="167"/>
      <c r="FG103" s="155">
        <f>AG103</f>
        <v>0</v>
      </c>
      <c r="FH103" s="155"/>
      <c r="FI103" s="155"/>
      <c r="FJ103" s="155">
        <f>AJ103</f>
        <v>0</v>
      </c>
      <c r="FK103" s="155"/>
      <c r="FL103" s="155"/>
      <c r="FM103" s="155">
        <f>AM103</f>
        <v>0</v>
      </c>
      <c r="FN103" s="155"/>
      <c r="FO103" s="155"/>
      <c r="FP103" s="155">
        <f>AP103</f>
        <v>0</v>
      </c>
      <c r="FQ103" s="155"/>
      <c r="FR103" s="155"/>
      <c r="FS103" s="155">
        <f>AS103</f>
        <v>0</v>
      </c>
      <c r="FT103" s="155"/>
      <c r="FU103" s="155"/>
      <c r="FV103" s="155">
        <f>AV103</f>
        <v>0</v>
      </c>
      <c r="FW103" s="155"/>
      <c r="FX103" s="155"/>
      <c r="FY103" s="155">
        <f>AY103</f>
        <v>0</v>
      </c>
      <c r="FZ103" s="155"/>
      <c r="GA103" s="155"/>
      <c r="GB103" s="155">
        <f>BB103</f>
        <v>0</v>
      </c>
      <c r="GC103" s="155"/>
      <c r="GD103" s="155"/>
      <c r="GE103" s="155">
        <f>BE103</f>
        <v>0</v>
      </c>
      <c r="GF103" s="155"/>
      <c r="GG103" s="155"/>
      <c r="GH103" s="155">
        <f>BH103</f>
        <v>0</v>
      </c>
      <c r="GI103" s="155"/>
      <c r="GJ103" s="155"/>
      <c r="GK103" s="155">
        <f>BK103</f>
        <v>0</v>
      </c>
      <c r="GL103" s="155"/>
      <c r="GM103" s="155"/>
      <c r="GN103" s="155">
        <f>BN103</f>
        <v>0</v>
      </c>
      <c r="GO103" s="155"/>
      <c r="GP103" s="155"/>
      <c r="GQ103" s="155">
        <f>BQ103</f>
        <v>5</v>
      </c>
      <c r="GR103" s="155"/>
      <c r="GS103" s="155"/>
      <c r="GT103" s="155">
        <f>BT103</f>
        <v>6</v>
      </c>
      <c r="GU103" s="155"/>
      <c r="GV103" s="155"/>
      <c r="GW103" s="155">
        <f>BW103</f>
        <v>0</v>
      </c>
      <c r="GX103" s="155"/>
      <c r="GY103" s="155"/>
      <c r="GZ103" s="155">
        <f>BZ103</f>
        <v>0</v>
      </c>
      <c r="HA103" s="155"/>
      <c r="HB103" s="155"/>
      <c r="HC103" s="155">
        <f>CC103</f>
        <v>0</v>
      </c>
      <c r="HD103" s="155"/>
      <c r="HE103" s="155"/>
      <c r="HF103" s="155">
        <f>CF103</f>
        <v>0</v>
      </c>
      <c r="HG103" s="155"/>
      <c r="HH103" s="155"/>
      <c r="HI103" s="155">
        <f>CI103</f>
        <v>0</v>
      </c>
      <c r="HJ103" s="155"/>
      <c r="HK103" s="155"/>
      <c r="HL103" s="155">
        <f>CL103</f>
        <v>0</v>
      </c>
      <c r="HM103" s="155"/>
      <c r="HN103" s="155"/>
      <c r="HO103" s="155">
        <f>CO103</f>
        <v>0</v>
      </c>
      <c r="HP103" s="155"/>
      <c r="HQ103" s="155"/>
      <c r="HR103" s="155">
        <f>CR103</f>
        <v>0</v>
      </c>
      <c r="HS103" s="155"/>
      <c r="HT103" s="155"/>
      <c r="HU103" s="155">
        <f>CU103</f>
        <v>0</v>
      </c>
      <c r="HV103" s="155"/>
      <c r="HW103" s="155"/>
      <c r="HX103" s="155">
        <f>CX103</f>
        <v>0</v>
      </c>
      <c r="HY103" s="155"/>
      <c r="HZ103" s="155"/>
      <c r="IA103" s="155">
        <f>DA103</f>
        <v>0</v>
      </c>
      <c r="IB103" s="155"/>
      <c r="IC103" s="155"/>
      <c r="ID103" s="155">
        <f>DD103</f>
        <v>0</v>
      </c>
      <c r="IE103" s="155"/>
      <c r="IF103" s="155"/>
      <c r="IG103" s="155">
        <f>DG103</f>
        <v>0</v>
      </c>
      <c r="IH103" s="155"/>
      <c r="II103" s="155"/>
      <c r="IJ103" s="155">
        <f>DJ103</f>
        <v>0</v>
      </c>
      <c r="IK103" s="155"/>
      <c r="IL103" s="155"/>
      <c r="IM103" s="155">
        <f>DM103</f>
        <v>0</v>
      </c>
      <c r="IN103" s="155"/>
      <c r="IO103" s="155"/>
      <c r="IP103" s="155">
        <f>DP103</f>
        <v>0</v>
      </c>
      <c r="IQ103" s="155"/>
      <c r="IR103" s="155"/>
      <c r="IS103" s="155">
        <f>DS103</f>
        <v>0</v>
      </c>
      <c r="IT103" s="155"/>
      <c r="IU103" s="155"/>
      <c r="IV103" s="155">
        <f>DV103</f>
        <v>0</v>
      </c>
      <c r="IW103" s="155"/>
      <c r="IX103" s="155"/>
      <c r="IY103" s="155">
        <f>DY103</f>
        <v>0</v>
      </c>
      <c r="IZ103" s="155"/>
      <c r="JA103" s="155"/>
      <c r="JB103" s="180">
        <f t="shared" si="8"/>
        <v>5</v>
      </c>
      <c r="JC103" s="180"/>
      <c r="JD103" s="180"/>
      <c r="JE103" s="180"/>
      <c r="JF103" s="180"/>
      <c r="JG103" s="180"/>
      <c r="JH103" s="181">
        <f t="shared" si="9"/>
        <v>6</v>
      </c>
      <c r="JI103" s="181"/>
      <c r="JJ103" s="181"/>
      <c r="JK103" s="181"/>
      <c r="JL103" s="181"/>
      <c r="JM103" s="181"/>
      <c r="JN103" s="182"/>
      <c r="JO103" s="182"/>
      <c r="JP103" s="182"/>
      <c r="JQ103" s="182"/>
      <c r="JR103" s="182"/>
      <c r="JS103" s="182"/>
      <c r="JT103" s="183"/>
      <c r="JU103" s="183"/>
      <c r="JV103" s="183"/>
      <c r="JW103" s="183"/>
      <c r="JX103" s="183"/>
      <c r="JY103" s="183"/>
    </row>
    <row r="104" spans="1:285" ht="14.1" customHeight="1" x14ac:dyDescent="0.25">
      <c r="A104" s="201"/>
      <c r="B104" s="201"/>
      <c r="C104" s="201"/>
      <c r="D104" s="201"/>
      <c r="E104" s="201"/>
      <c r="F104" s="201"/>
      <c r="G104" s="201"/>
      <c r="H104" s="201"/>
      <c r="I104" s="20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190"/>
      <c r="Y104" s="190"/>
      <c r="Z104" s="190"/>
      <c r="AA104" s="190"/>
      <c r="AB104" s="190"/>
      <c r="AC104" s="269" t="s">
        <v>67</v>
      </c>
      <c r="AD104" s="269"/>
      <c r="AE104" s="269"/>
      <c r="AF104" s="269"/>
      <c r="AG104" s="283" t="str">
        <f>IF(($V$9*AG103/1000)&gt;0,$V$9*AG103/1000,"")</f>
        <v/>
      </c>
      <c r="AH104" s="283"/>
      <c r="AI104" s="283"/>
      <c r="AJ104" s="284" t="str">
        <f>IF(($V$10*AJ103/1000)&gt;0,$V$10*AJ103/1000,"")</f>
        <v/>
      </c>
      <c r="AK104" s="284"/>
      <c r="AL104" s="284"/>
      <c r="AM104" s="284" t="str">
        <f>IF(($V$9*AM103/1000)&gt;0,$V$9*AM103/1000,"")</f>
        <v/>
      </c>
      <c r="AN104" s="284"/>
      <c r="AO104" s="284"/>
      <c r="AP104" s="284" t="str">
        <f>IF(($V$10*AP103/1000)&gt;0,$V$10*AP103/1000,"")</f>
        <v/>
      </c>
      <c r="AQ104" s="284"/>
      <c r="AR104" s="284"/>
      <c r="AS104" s="284" t="str">
        <f>IF(($V$9*AS103/1000)&gt;0,$V$9*AS103/1000,"")</f>
        <v/>
      </c>
      <c r="AT104" s="284"/>
      <c r="AU104" s="284"/>
      <c r="AV104" s="284" t="str">
        <f>IF(($V$10*AV103/1000)&gt;0,$V$10*AV103/1000,"")</f>
        <v/>
      </c>
      <c r="AW104" s="284"/>
      <c r="AX104" s="284"/>
      <c r="AY104" s="284" t="str">
        <f>IF(($V$9*AY103/1000)&gt;0,$V$9*AY103/1000,"")</f>
        <v/>
      </c>
      <c r="AZ104" s="284"/>
      <c r="BA104" s="284"/>
      <c r="BB104" s="284" t="str">
        <f>IF(($V$10*BB103/1000)&gt;0,$V$10*BB103/1000,"")</f>
        <v/>
      </c>
      <c r="BC104" s="284"/>
      <c r="BD104" s="284"/>
      <c r="BE104" s="285" t="str">
        <f>IF(($V$9*BE103/1000)&gt;0,$V$9*BE103/1000,"")</f>
        <v/>
      </c>
      <c r="BF104" s="285"/>
      <c r="BG104" s="285"/>
      <c r="BH104" s="284" t="str">
        <f>IF(($V$10*BH103/1000)&gt;0,$V$10*BH103/1000,"")</f>
        <v/>
      </c>
      <c r="BI104" s="284"/>
      <c r="BJ104" s="284"/>
      <c r="BK104" s="285" t="str">
        <f>IF(($V$9*BK103/1000)&gt;0,$V$9*BK103/1000,"")</f>
        <v/>
      </c>
      <c r="BL104" s="285"/>
      <c r="BM104" s="285"/>
      <c r="BN104" s="284" t="str">
        <f>IF(($V$10*BN103/1000)&gt;0,$V$10*BN103/1000,"")</f>
        <v/>
      </c>
      <c r="BO104" s="284"/>
      <c r="BP104" s="284"/>
      <c r="BQ104" s="284">
        <f>IF(($V$9*BQ103/1000)&gt;0,$V$9*BQ103/1000,"")</f>
        <v>5.5E-2</v>
      </c>
      <c r="BR104" s="284"/>
      <c r="BS104" s="284"/>
      <c r="BT104" s="284">
        <f>IF(($V$10*BT103/1000)&gt;0,$V$10*BT103/1000,"")</f>
        <v>0.216</v>
      </c>
      <c r="BU104" s="284"/>
      <c r="BV104" s="284"/>
      <c r="BW104" s="284" t="str">
        <f>IF(($V$9*BW103/1000)&gt;0,$V$9*BW103/1000,"")</f>
        <v/>
      </c>
      <c r="BX104" s="284"/>
      <c r="BY104" s="284"/>
      <c r="BZ104" s="284" t="str">
        <f>IF(($V$10*BZ103/1000)&gt;0,$V$10*BZ103/1000,"")</f>
        <v/>
      </c>
      <c r="CA104" s="284"/>
      <c r="CB104" s="284"/>
      <c r="CC104" s="284" t="str">
        <f>IF(($V$9*CC103/1000)&gt;0,$V$9*CC103/1000,"")</f>
        <v/>
      </c>
      <c r="CD104" s="284"/>
      <c r="CE104" s="284"/>
      <c r="CF104" s="284" t="str">
        <f>IF(($V$10*CF103/1000)&gt;0,$V$10*CF103/1000,"")</f>
        <v/>
      </c>
      <c r="CG104" s="284"/>
      <c r="CH104" s="284"/>
      <c r="CI104" s="286" t="str">
        <f>IF(($V$9*CI103/1000)&gt;0,$V$9*CI103/1000,"")</f>
        <v/>
      </c>
      <c r="CJ104" s="286"/>
      <c r="CK104" s="286"/>
      <c r="CL104" s="284" t="str">
        <f>IF(($V$10*CL103/1000)&gt;0,$V$10*CL103/1000,"")</f>
        <v/>
      </c>
      <c r="CM104" s="284"/>
      <c r="CN104" s="284"/>
      <c r="CO104" s="284" t="str">
        <f>IF(($V$9*CO103/1000)&gt;0,$V$9*CO103/1000,"")</f>
        <v/>
      </c>
      <c r="CP104" s="284"/>
      <c r="CQ104" s="284"/>
      <c r="CR104" s="284" t="str">
        <f>IF(($V$10*CR103/1000)&gt;0,$V$10*CR103/1000,"")</f>
        <v/>
      </c>
      <c r="CS104" s="284"/>
      <c r="CT104" s="284"/>
      <c r="CU104" s="287" t="str">
        <f>IF(($V$9*CU103/1000)&gt;0,$V$9*CU103/1000,"")</f>
        <v/>
      </c>
      <c r="CV104" s="287"/>
      <c r="CW104" s="287"/>
      <c r="CX104" s="284" t="str">
        <f>IF(($V$10*CX103/1000)&gt;0,$V$10*CX103/1000,"")</f>
        <v/>
      </c>
      <c r="CY104" s="284"/>
      <c r="CZ104" s="284"/>
      <c r="DA104" s="284" t="str">
        <f>IF(($V$9*DA103/1000)&gt;0,$V$9*DA103/1000,"")</f>
        <v/>
      </c>
      <c r="DB104" s="284"/>
      <c r="DC104" s="284"/>
      <c r="DD104" s="284" t="str">
        <f>IF(($V$10*DD103/1000)&gt;0,$V$10*DD103/1000,"")</f>
        <v/>
      </c>
      <c r="DE104" s="284"/>
      <c r="DF104" s="284"/>
      <c r="DG104" s="284" t="str">
        <f>IF(($V$9*DG103/1000)&gt;0,$V$9*DG103/1000,"")</f>
        <v/>
      </c>
      <c r="DH104" s="284"/>
      <c r="DI104" s="284"/>
      <c r="DJ104" s="284" t="str">
        <f>IF(($V$10*DJ103/1000)&gt;0,$V$10*DJ103/1000,"")</f>
        <v/>
      </c>
      <c r="DK104" s="284"/>
      <c r="DL104" s="284"/>
      <c r="DM104" s="284" t="str">
        <f>IF(($V$9*DM103/1000)&gt;0,$V$9*DM103/1000,"")</f>
        <v/>
      </c>
      <c r="DN104" s="284"/>
      <c r="DO104" s="284"/>
      <c r="DP104" s="284" t="str">
        <f>IF(($V$10*DP103/1000)&gt;0,$V$10*DP103/1000,"")</f>
        <v/>
      </c>
      <c r="DQ104" s="284"/>
      <c r="DR104" s="284"/>
      <c r="DS104" s="288" t="str">
        <f>IF(($AK$12*DS103/1000)&gt;0,$AK$12*DS103/1000,"")</f>
        <v/>
      </c>
      <c r="DT104" s="288"/>
      <c r="DU104" s="288"/>
      <c r="DV104" s="288" t="str">
        <f>IF(($AK$12*DV103/1000)&gt;0,$AK$12*DV103/1000,"")</f>
        <v/>
      </c>
      <c r="DW104" s="288"/>
      <c r="DX104" s="288"/>
      <c r="DY104" s="288" t="str">
        <f>IF(($AK$12*DY103/1000)&gt;0,$AK$12*DY103/1000,"")</f>
        <v/>
      </c>
      <c r="DZ104" s="288"/>
      <c r="EA104" s="288"/>
      <c r="EB104" s="167">
        <f t="shared" si="6"/>
        <v>5.5E-2</v>
      </c>
      <c r="EC104" s="167"/>
      <c r="ED104" s="167"/>
      <c r="EE104" s="167"/>
      <c r="EF104" s="167"/>
      <c r="EG104" s="167"/>
      <c r="EH104" s="167">
        <f t="shared" si="7"/>
        <v>0.216</v>
      </c>
      <c r="EI104" s="167"/>
      <c r="EJ104" s="167"/>
      <c r="EK104" s="167"/>
      <c r="EL104" s="167"/>
      <c r="EM104" s="167"/>
      <c r="EN104" s="167">
        <f>IF(JN104&gt;0,JN104,"")</f>
        <v>0.27100000000000002</v>
      </c>
      <c r="EO104" s="167"/>
      <c r="EP104" s="167"/>
      <c r="EQ104" s="167"/>
      <c r="ER104" s="167"/>
      <c r="ES104" s="167"/>
      <c r="ET104" s="167" t="str">
        <f>IF(JT104&gt;0,JT104,"")</f>
        <v/>
      </c>
      <c r="EU104" s="167"/>
      <c r="EV104" s="167"/>
      <c r="EW104" s="167"/>
      <c r="EX104" s="167"/>
      <c r="EY104" s="167"/>
      <c r="FG104" s="155">
        <f>$V$9*FG103/1000</f>
        <v>0</v>
      </c>
      <c r="FH104" s="155"/>
      <c r="FI104" s="155"/>
      <c r="FJ104" s="168">
        <f>$V$10*FJ103/1000</f>
        <v>0</v>
      </c>
      <c r="FK104" s="168"/>
      <c r="FL104" s="168"/>
      <c r="FM104" s="155">
        <f>$V$9*FM103/1000</f>
        <v>0</v>
      </c>
      <c r="FN104" s="155"/>
      <c r="FO104" s="155"/>
      <c r="FP104" s="168">
        <f>$V$10*FP103/1000</f>
        <v>0</v>
      </c>
      <c r="FQ104" s="168"/>
      <c r="FR104" s="168"/>
      <c r="FS104" s="155">
        <f>$V$9*FS103/1000</f>
        <v>0</v>
      </c>
      <c r="FT104" s="155"/>
      <c r="FU104" s="155"/>
      <c r="FV104" s="168">
        <f>$V$10*FV103/1000</f>
        <v>0</v>
      </c>
      <c r="FW104" s="168"/>
      <c r="FX104" s="168"/>
      <c r="FY104" s="155">
        <f>$V$9*FY103/1000</f>
        <v>0</v>
      </c>
      <c r="FZ104" s="155"/>
      <c r="GA104" s="155"/>
      <c r="GB104" s="168">
        <f>$V$10*GB103/1000</f>
        <v>0</v>
      </c>
      <c r="GC104" s="168"/>
      <c r="GD104" s="168"/>
      <c r="GE104" s="155">
        <f>$V$9*GE103/1000</f>
        <v>0</v>
      </c>
      <c r="GF104" s="155"/>
      <c r="GG104" s="155"/>
      <c r="GH104" s="168">
        <f>$V$10*GH103/1000</f>
        <v>0</v>
      </c>
      <c r="GI104" s="168"/>
      <c r="GJ104" s="168"/>
      <c r="GK104" s="155">
        <f>$V$9*GK103/1000</f>
        <v>0</v>
      </c>
      <c r="GL104" s="155"/>
      <c r="GM104" s="155"/>
      <c r="GN104" s="168">
        <f>$V$10*GN103/1000</f>
        <v>0</v>
      </c>
      <c r="GO104" s="168"/>
      <c r="GP104" s="168"/>
      <c r="GQ104" s="155">
        <f>$V$9*GQ103/1000</f>
        <v>5.5E-2</v>
      </c>
      <c r="GR104" s="155"/>
      <c r="GS104" s="155"/>
      <c r="GT104" s="168">
        <f>$V$10*GT103/1000</f>
        <v>0.216</v>
      </c>
      <c r="GU104" s="168"/>
      <c r="GV104" s="168"/>
      <c r="GW104" s="155">
        <f>$V$9*GW103/1000</f>
        <v>0</v>
      </c>
      <c r="GX104" s="155"/>
      <c r="GY104" s="155"/>
      <c r="GZ104" s="168">
        <f>$V$10*GZ103/1000</f>
        <v>0</v>
      </c>
      <c r="HA104" s="168"/>
      <c r="HB104" s="168"/>
      <c r="HC104" s="155">
        <f>$V$9*HC103/1000</f>
        <v>0</v>
      </c>
      <c r="HD104" s="155"/>
      <c r="HE104" s="155"/>
      <c r="HF104" s="168">
        <f>$V$10*HF103/1000</f>
        <v>0</v>
      </c>
      <c r="HG104" s="168"/>
      <c r="HH104" s="168"/>
      <c r="HI104" s="155">
        <f>$V$9*HI103/1000</f>
        <v>0</v>
      </c>
      <c r="HJ104" s="155"/>
      <c r="HK104" s="155"/>
      <c r="HL104" s="168">
        <f>$V$10*HL103/1000</f>
        <v>0</v>
      </c>
      <c r="HM104" s="168"/>
      <c r="HN104" s="168"/>
      <c r="HO104" s="155">
        <f>$V$9*HO103/1000</f>
        <v>0</v>
      </c>
      <c r="HP104" s="155"/>
      <c r="HQ104" s="155"/>
      <c r="HR104" s="168">
        <f>$V$10*HR103/1000</f>
        <v>0</v>
      </c>
      <c r="HS104" s="168"/>
      <c r="HT104" s="168"/>
      <c r="HU104" s="155">
        <f>$V$9*HU103/1000</f>
        <v>0</v>
      </c>
      <c r="HV104" s="155"/>
      <c r="HW104" s="155"/>
      <c r="HX104" s="168">
        <f>$V$10*HX103/1000</f>
        <v>0</v>
      </c>
      <c r="HY104" s="168"/>
      <c r="HZ104" s="168"/>
      <c r="IA104" s="155">
        <f>$V$9*IA103/1000</f>
        <v>0</v>
      </c>
      <c r="IB104" s="155"/>
      <c r="IC104" s="155"/>
      <c r="ID104" s="168">
        <f>$V$10*ID103/1000</f>
        <v>0</v>
      </c>
      <c r="IE104" s="168"/>
      <c r="IF104" s="168"/>
      <c r="IG104" s="155">
        <f>$V$9*IG103/1000</f>
        <v>0</v>
      </c>
      <c r="IH104" s="155"/>
      <c r="II104" s="155"/>
      <c r="IJ104" s="168">
        <f>$V$10*IJ103/1000</f>
        <v>0</v>
      </c>
      <c r="IK104" s="168"/>
      <c r="IL104" s="168"/>
      <c r="IM104" s="155">
        <f>$V$9*IM103/1000</f>
        <v>0</v>
      </c>
      <c r="IN104" s="155"/>
      <c r="IO104" s="155"/>
      <c r="IP104" s="168">
        <f>$V$10*IP103/1000</f>
        <v>0</v>
      </c>
      <c r="IQ104" s="168"/>
      <c r="IR104" s="168"/>
      <c r="IS104" s="155">
        <f>$AK$12*IS103/1000</f>
        <v>0</v>
      </c>
      <c r="IT104" s="155"/>
      <c r="IU104" s="155"/>
      <c r="IV104" s="155">
        <f>$AK$12*IV103/1000</f>
        <v>0</v>
      </c>
      <c r="IW104" s="155"/>
      <c r="IX104" s="155"/>
      <c r="IY104" s="155">
        <f>$AK$12*IY103/1000</f>
        <v>0</v>
      </c>
      <c r="IZ104" s="155"/>
      <c r="JA104" s="155"/>
      <c r="JB104" s="180">
        <f t="shared" si="8"/>
        <v>5.5E-2</v>
      </c>
      <c r="JC104" s="180"/>
      <c r="JD104" s="180"/>
      <c r="JE104" s="180"/>
      <c r="JF104" s="180"/>
      <c r="JG104" s="180"/>
      <c r="JH104" s="181">
        <f t="shared" si="9"/>
        <v>0.216</v>
      </c>
      <c r="JI104" s="181"/>
      <c r="JJ104" s="181"/>
      <c r="JK104" s="181"/>
      <c r="JL104" s="181"/>
      <c r="JM104" s="181"/>
      <c r="JN104" s="188">
        <f>JB104+JH104</f>
        <v>0.27100000000000002</v>
      </c>
      <c r="JO104" s="188"/>
      <c r="JP104" s="188"/>
      <c r="JQ104" s="188"/>
      <c r="JR104" s="188"/>
      <c r="JS104" s="188"/>
      <c r="JT104" s="188">
        <f>SUM(IS104:JA104)</f>
        <v>0</v>
      </c>
      <c r="JU104" s="188"/>
      <c r="JV104" s="188"/>
      <c r="JW104" s="188"/>
      <c r="JX104" s="188"/>
      <c r="JY104" s="188"/>
    </row>
    <row r="105" spans="1:285" ht="15.6" customHeight="1" x14ac:dyDescent="0.25">
      <c r="A105" s="192" t="s">
        <v>102</v>
      </c>
      <c r="B105" s="192"/>
      <c r="C105" s="192"/>
      <c r="D105" s="192"/>
      <c r="E105" s="192"/>
      <c r="F105" s="192"/>
      <c r="G105" s="192"/>
      <c r="H105" s="192"/>
      <c r="I105" s="192"/>
      <c r="J105" s="192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2"/>
      <c r="V105" s="192"/>
      <c r="W105" s="192"/>
      <c r="X105" s="171"/>
      <c r="Y105" s="171"/>
      <c r="Z105" s="171"/>
      <c r="AA105" s="171"/>
      <c r="AB105" s="171"/>
      <c r="AC105" s="259" t="s">
        <v>66</v>
      </c>
      <c r="AD105" s="259"/>
      <c r="AE105" s="259"/>
      <c r="AF105" s="259"/>
      <c r="AG105" s="279"/>
      <c r="AH105" s="279"/>
      <c r="AI105" s="279"/>
      <c r="AJ105" s="262"/>
      <c r="AK105" s="262"/>
      <c r="AL105" s="262"/>
      <c r="AM105" s="262"/>
      <c r="AN105" s="262"/>
      <c r="AO105" s="262"/>
      <c r="AP105" s="262"/>
      <c r="AQ105" s="262"/>
      <c r="AR105" s="262"/>
      <c r="AS105" s="262"/>
      <c r="AT105" s="262"/>
      <c r="AU105" s="262"/>
      <c r="AV105" s="262"/>
      <c r="AW105" s="262"/>
      <c r="AX105" s="262"/>
      <c r="AY105" s="262"/>
      <c r="AZ105" s="262"/>
      <c r="BA105" s="262"/>
      <c r="BB105" s="262"/>
      <c r="BC105" s="262"/>
      <c r="BD105" s="262"/>
      <c r="BE105" s="280"/>
      <c r="BF105" s="280"/>
      <c r="BG105" s="280"/>
      <c r="BH105" s="262"/>
      <c r="BI105" s="262"/>
      <c r="BJ105" s="262"/>
      <c r="BK105" s="280">
        <v>70</v>
      </c>
      <c r="BL105" s="280"/>
      <c r="BM105" s="280"/>
      <c r="BN105" s="262">
        <v>80</v>
      </c>
      <c r="BO105" s="262"/>
      <c r="BP105" s="262"/>
      <c r="BQ105" s="262"/>
      <c r="BR105" s="262"/>
      <c r="BS105" s="262"/>
      <c r="BT105" s="262"/>
      <c r="BU105" s="262"/>
      <c r="BV105" s="262"/>
      <c r="BW105" s="262"/>
      <c r="BX105" s="262"/>
      <c r="BY105" s="262"/>
      <c r="BZ105" s="262"/>
      <c r="CA105" s="262"/>
      <c r="CB105" s="262"/>
      <c r="CC105" s="262"/>
      <c r="CD105" s="262"/>
      <c r="CE105" s="262"/>
      <c r="CF105" s="262"/>
      <c r="CG105" s="262"/>
      <c r="CH105" s="262"/>
      <c r="CI105" s="281"/>
      <c r="CJ105" s="281"/>
      <c r="CK105" s="281"/>
      <c r="CL105" s="262"/>
      <c r="CM105" s="262"/>
      <c r="CN105" s="262"/>
      <c r="CO105" s="262"/>
      <c r="CP105" s="262"/>
      <c r="CQ105" s="262"/>
      <c r="CR105" s="262"/>
      <c r="CS105" s="262"/>
      <c r="CT105" s="262"/>
      <c r="CU105" s="296"/>
      <c r="CV105" s="296"/>
      <c r="CW105" s="296"/>
      <c r="CX105" s="297"/>
      <c r="CY105" s="297"/>
      <c r="CZ105" s="297"/>
      <c r="DA105" s="262"/>
      <c r="DB105" s="262"/>
      <c r="DC105" s="262"/>
      <c r="DD105" s="262"/>
      <c r="DE105" s="262"/>
      <c r="DF105" s="262"/>
      <c r="DG105" s="262"/>
      <c r="DH105" s="262"/>
      <c r="DI105" s="262"/>
      <c r="DJ105" s="262"/>
      <c r="DK105" s="262"/>
      <c r="DL105" s="262"/>
      <c r="DM105" s="262"/>
      <c r="DN105" s="262"/>
      <c r="DO105" s="262"/>
      <c r="DP105" s="262"/>
      <c r="DQ105" s="262"/>
      <c r="DR105" s="262"/>
      <c r="DS105" s="267"/>
      <c r="DT105" s="267"/>
      <c r="DU105" s="267"/>
      <c r="DV105" s="268"/>
      <c r="DW105" s="268"/>
      <c r="DX105" s="268"/>
      <c r="DY105" s="268"/>
      <c r="DZ105" s="268"/>
      <c r="EA105" s="268"/>
      <c r="EB105" s="167">
        <f t="shared" si="6"/>
        <v>70</v>
      </c>
      <c r="EC105" s="167"/>
      <c r="ED105" s="167"/>
      <c r="EE105" s="167"/>
      <c r="EF105" s="167"/>
      <c r="EG105" s="167"/>
      <c r="EH105" s="167">
        <f t="shared" si="7"/>
        <v>80</v>
      </c>
      <c r="EI105" s="167"/>
      <c r="EJ105" s="167"/>
      <c r="EK105" s="167"/>
      <c r="EL105" s="167"/>
      <c r="EM105" s="167"/>
      <c r="EN105" s="167"/>
      <c r="EO105" s="167"/>
      <c r="EP105" s="167"/>
      <c r="EQ105" s="167"/>
      <c r="ER105" s="167"/>
      <c r="ES105" s="167"/>
      <c r="ET105" s="167"/>
      <c r="EU105" s="167"/>
      <c r="EV105" s="167"/>
      <c r="EW105" s="167"/>
      <c r="EX105" s="167"/>
      <c r="EY105" s="167"/>
      <c r="FG105" s="155">
        <f>AG105</f>
        <v>0</v>
      </c>
      <c r="FH105" s="155"/>
      <c r="FI105" s="155"/>
      <c r="FJ105" s="155">
        <f>AJ105</f>
        <v>0</v>
      </c>
      <c r="FK105" s="155"/>
      <c r="FL105" s="155"/>
      <c r="FM105" s="155">
        <f>AM105</f>
        <v>0</v>
      </c>
      <c r="FN105" s="155"/>
      <c r="FO105" s="155"/>
      <c r="FP105" s="155">
        <f>AP105</f>
        <v>0</v>
      </c>
      <c r="FQ105" s="155"/>
      <c r="FR105" s="155"/>
      <c r="FS105" s="155">
        <f>AS105</f>
        <v>0</v>
      </c>
      <c r="FT105" s="155"/>
      <c r="FU105" s="155"/>
      <c r="FV105" s="155">
        <f>AV105</f>
        <v>0</v>
      </c>
      <c r="FW105" s="155"/>
      <c r="FX105" s="155"/>
      <c r="FY105" s="155">
        <f>AY105</f>
        <v>0</v>
      </c>
      <c r="FZ105" s="155"/>
      <c r="GA105" s="155"/>
      <c r="GB105" s="155">
        <f>BB105</f>
        <v>0</v>
      </c>
      <c r="GC105" s="155"/>
      <c r="GD105" s="155"/>
      <c r="GE105" s="155">
        <f>BE105</f>
        <v>0</v>
      </c>
      <c r="GF105" s="155"/>
      <c r="GG105" s="155"/>
      <c r="GH105" s="155">
        <f>BH105</f>
        <v>0</v>
      </c>
      <c r="GI105" s="155"/>
      <c r="GJ105" s="155"/>
      <c r="GK105" s="155">
        <f>BK105</f>
        <v>70</v>
      </c>
      <c r="GL105" s="155"/>
      <c r="GM105" s="155"/>
      <c r="GN105" s="155">
        <f>BN105</f>
        <v>80</v>
      </c>
      <c r="GO105" s="155"/>
      <c r="GP105" s="155"/>
      <c r="GQ105" s="155">
        <f>BQ105</f>
        <v>0</v>
      </c>
      <c r="GR105" s="155"/>
      <c r="GS105" s="155"/>
      <c r="GT105" s="155">
        <f>BT105</f>
        <v>0</v>
      </c>
      <c r="GU105" s="155"/>
      <c r="GV105" s="155"/>
      <c r="GW105" s="155">
        <f>BW105</f>
        <v>0</v>
      </c>
      <c r="GX105" s="155"/>
      <c r="GY105" s="155"/>
      <c r="GZ105" s="155">
        <f>BZ105</f>
        <v>0</v>
      </c>
      <c r="HA105" s="155"/>
      <c r="HB105" s="155"/>
      <c r="HC105" s="155">
        <f>CC105</f>
        <v>0</v>
      </c>
      <c r="HD105" s="155"/>
      <c r="HE105" s="155"/>
      <c r="HF105" s="155">
        <f>CF105</f>
        <v>0</v>
      </c>
      <c r="HG105" s="155"/>
      <c r="HH105" s="155"/>
      <c r="HI105" s="155">
        <f>CI105</f>
        <v>0</v>
      </c>
      <c r="HJ105" s="155"/>
      <c r="HK105" s="155"/>
      <c r="HL105" s="155">
        <f>CL105</f>
        <v>0</v>
      </c>
      <c r="HM105" s="155"/>
      <c r="HN105" s="155"/>
      <c r="HO105" s="155">
        <f>CO105</f>
        <v>0</v>
      </c>
      <c r="HP105" s="155"/>
      <c r="HQ105" s="155"/>
      <c r="HR105" s="155">
        <f>CR105</f>
        <v>0</v>
      </c>
      <c r="HS105" s="155"/>
      <c r="HT105" s="155"/>
      <c r="HU105" s="155">
        <f>CU105</f>
        <v>0</v>
      </c>
      <c r="HV105" s="155"/>
      <c r="HW105" s="155"/>
      <c r="HX105" s="155">
        <f>CX105</f>
        <v>0</v>
      </c>
      <c r="HY105" s="155"/>
      <c r="HZ105" s="155"/>
      <c r="IA105" s="155">
        <f>DA105</f>
        <v>0</v>
      </c>
      <c r="IB105" s="155"/>
      <c r="IC105" s="155"/>
      <c r="ID105" s="155">
        <f>DD105</f>
        <v>0</v>
      </c>
      <c r="IE105" s="155"/>
      <c r="IF105" s="155"/>
      <c r="IG105" s="155">
        <f>DG105</f>
        <v>0</v>
      </c>
      <c r="IH105" s="155"/>
      <c r="II105" s="155"/>
      <c r="IJ105" s="155">
        <f>DJ105</f>
        <v>0</v>
      </c>
      <c r="IK105" s="155"/>
      <c r="IL105" s="155"/>
      <c r="IM105" s="155">
        <f>DM105</f>
        <v>0</v>
      </c>
      <c r="IN105" s="155"/>
      <c r="IO105" s="155"/>
      <c r="IP105" s="155">
        <f>DP105</f>
        <v>0</v>
      </c>
      <c r="IQ105" s="155"/>
      <c r="IR105" s="155"/>
      <c r="IS105" s="155">
        <f>DS105</f>
        <v>0</v>
      </c>
      <c r="IT105" s="155"/>
      <c r="IU105" s="155"/>
      <c r="IV105" s="155">
        <f>DV105</f>
        <v>0</v>
      </c>
      <c r="IW105" s="155"/>
      <c r="IX105" s="155"/>
      <c r="IY105" s="155">
        <f>DY105</f>
        <v>0</v>
      </c>
      <c r="IZ105" s="155"/>
      <c r="JA105" s="155"/>
      <c r="JB105" s="156">
        <f t="shared" ref="JB105:JB126" si="10">FG105+FM105+FS105+FY105+GE105+GK105+GQ105+GW105+HC105+HI105+HO105+HU105+IA105+IG105+IM105</f>
        <v>70</v>
      </c>
      <c r="JC105" s="156"/>
      <c r="JD105" s="156"/>
      <c r="JE105" s="156"/>
      <c r="JF105" s="156"/>
      <c r="JG105" s="156"/>
      <c r="JH105" s="157">
        <f t="shared" ref="JH105:JH126" si="11">FJ105+FP105+FV105+GB105+GH105+GN105+GT105+GZ105+HF105+HL105+HR105+HX105+ID105+IJ105+IP105</f>
        <v>80</v>
      </c>
      <c r="JI105" s="157"/>
      <c r="JJ105" s="157"/>
      <c r="JK105" s="157"/>
      <c r="JL105" s="157"/>
      <c r="JM105" s="157"/>
      <c r="JN105" s="158"/>
      <c r="JO105" s="158"/>
      <c r="JP105" s="158"/>
      <c r="JQ105" s="158"/>
      <c r="JR105" s="158"/>
      <c r="JS105" s="158"/>
      <c r="JT105" s="159"/>
      <c r="JU105" s="159"/>
      <c r="JV105" s="159"/>
      <c r="JW105" s="159"/>
      <c r="JX105" s="159"/>
      <c r="JY105" s="159"/>
    </row>
    <row r="106" spans="1:285" ht="16.350000000000001" customHeight="1" x14ac:dyDescent="0.25">
      <c r="A106" s="192"/>
      <c r="B106" s="192"/>
      <c r="C106" s="192"/>
      <c r="D106" s="192"/>
      <c r="E106" s="192"/>
      <c r="F106" s="192"/>
      <c r="G106" s="192"/>
      <c r="H106" s="192"/>
      <c r="I106" s="192"/>
      <c r="J106" s="192"/>
      <c r="K106" s="192"/>
      <c r="L106" s="192"/>
      <c r="M106" s="192"/>
      <c r="N106" s="192"/>
      <c r="O106" s="192"/>
      <c r="P106" s="192"/>
      <c r="Q106" s="192"/>
      <c r="R106" s="192"/>
      <c r="S106" s="192"/>
      <c r="T106" s="192"/>
      <c r="U106" s="192"/>
      <c r="V106" s="192"/>
      <c r="W106" s="192"/>
      <c r="X106" s="171"/>
      <c r="Y106" s="171"/>
      <c r="Z106" s="171"/>
      <c r="AA106" s="171"/>
      <c r="AB106" s="171"/>
      <c r="AC106" s="269" t="s">
        <v>67</v>
      </c>
      <c r="AD106" s="269"/>
      <c r="AE106" s="269"/>
      <c r="AF106" s="269"/>
      <c r="AG106" s="270" t="str">
        <f>IF(($V$9*AG105/1000)&gt;0,$V$9*AG105/1000,"")</f>
        <v/>
      </c>
      <c r="AH106" s="270"/>
      <c r="AI106" s="270"/>
      <c r="AJ106" s="271" t="str">
        <f>IF(($V$10*AJ105/1000)&gt;0,$V$10*AJ105/1000,"")</f>
        <v/>
      </c>
      <c r="AK106" s="271"/>
      <c r="AL106" s="271"/>
      <c r="AM106" s="271" t="str">
        <f>IF(($V$9*AM105/1000)&gt;0,$V$9*AM105/1000,"")</f>
        <v/>
      </c>
      <c r="AN106" s="271"/>
      <c r="AO106" s="271"/>
      <c r="AP106" s="271" t="str">
        <f>IF(($V$10*AP105/1000)&gt;0,$V$10*AP105/1000,"")</f>
        <v/>
      </c>
      <c r="AQ106" s="271"/>
      <c r="AR106" s="271"/>
      <c r="AS106" s="271" t="str">
        <f>IF(($V$9*AS105/1000)&gt;0,$V$9*AS105/1000,"")</f>
        <v/>
      </c>
      <c r="AT106" s="271"/>
      <c r="AU106" s="271"/>
      <c r="AV106" s="271" t="str">
        <f>IF(($V$10*AV105/1000)&gt;0,$V$10*AV105/1000,"")</f>
        <v/>
      </c>
      <c r="AW106" s="271"/>
      <c r="AX106" s="271"/>
      <c r="AY106" s="271" t="str">
        <f>IF(($V$9*AY105/1000)&gt;0,$V$9*AY105/1000,"")</f>
        <v/>
      </c>
      <c r="AZ106" s="271"/>
      <c r="BA106" s="271"/>
      <c r="BB106" s="271" t="str">
        <f>IF(($V$10*BB105/1000)&gt;0,$V$10*BB105/1000,"")</f>
        <v/>
      </c>
      <c r="BC106" s="271"/>
      <c r="BD106" s="271"/>
      <c r="BE106" s="272" t="str">
        <f>IF(($V$9*BE105/1000)&gt;0,$V$9*BE105/1000,"")</f>
        <v/>
      </c>
      <c r="BF106" s="272"/>
      <c r="BG106" s="272"/>
      <c r="BH106" s="271" t="str">
        <f>IF(($V$10*BH105/1000)&gt;0,$V$10*BH105/1000,"")</f>
        <v/>
      </c>
      <c r="BI106" s="271"/>
      <c r="BJ106" s="271"/>
      <c r="BK106" s="272">
        <f>IF(($V$9*BK105/1000)&gt;0,$V$9*BK105/1000,"")</f>
        <v>0.77</v>
      </c>
      <c r="BL106" s="272"/>
      <c r="BM106" s="272"/>
      <c r="BN106" s="271">
        <f>IF(($V$10*BN105/1000)&gt;0,$V$10*BN105/1000,"")</f>
        <v>2.88</v>
      </c>
      <c r="BO106" s="271"/>
      <c r="BP106" s="271"/>
      <c r="BQ106" s="271" t="str">
        <f>IF(($V$9*BQ105/1000)&gt;0,$V$9*BQ105/1000,"")</f>
        <v/>
      </c>
      <c r="BR106" s="271"/>
      <c r="BS106" s="271"/>
      <c r="BT106" s="271" t="str">
        <f>IF(($V$10*BT105/1000)&gt;0,$V$10*BT105/1000,"")</f>
        <v/>
      </c>
      <c r="BU106" s="271"/>
      <c r="BV106" s="271"/>
      <c r="BW106" s="271" t="str">
        <f>IF(($V$9*BW105/1000)&gt;0,$V$9*BW105/1000,"")</f>
        <v/>
      </c>
      <c r="BX106" s="271"/>
      <c r="BY106" s="271"/>
      <c r="BZ106" s="271" t="str">
        <f>IF(($V$10*BZ105/1000)&gt;0,$V$10*BZ105/1000,"")</f>
        <v/>
      </c>
      <c r="CA106" s="271"/>
      <c r="CB106" s="271"/>
      <c r="CC106" s="271" t="str">
        <f>IF(($V$9*CC105/1000)&gt;0,$V$9*CC105/1000,"")</f>
        <v/>
      </c>
      <c r="CD106" s="271"/>
      <c r="CE106" s="271"/>
      <c r="CF106" s="271" t="str">
        <f>IF(($V$10*CF105/1000)&gt;0,$V$10*CF105/1000,"")</f>
        <v/>
      </c>
      <c r="CG106" s="271"/>
      <c r="CH106" s="271"/>
      <c r="CI106" s="275" t="str">
        <f>IF(($V$9*CI105/1000)&gt;0,$V$9*CI105/1000,"")</f>
        <v/>
      </c>
      <c r="CJ106" s="275"/>
      <c r="CK106" s="275"/>
      <c r="CL106" s="271" t="str">
        <f>IF(($V$10*CL105/1000)&gt;0,$V$10*CL105/1000,"")</f>
        <v/>
      </c>
      <c r="CM106" s="271"/>
      <c r="CN106" s="271"/>
      <c r="CO106" s="271" t="str">
        <f>IF(($V$9*CO105/1000)&gt;0,$V$9*CO105/1000,"")</f>
        <v/>
      </c>
      <c r="CP106" s="271"/>
      <c r="CQ106" s="271"/>
      <c r="CR106" s="271" t="str">
        <f>IF(($V$10*CR105/1000)&gt;0,$V$10*CR105/1000,"")</f>
        <v/>
      </c>
      <c r="CS106" s="271"/>
      <c r="CT106" s="271"/>
      <c r="CU106" s="276" t="str">
        <f>IF(($V$9*CU105/1000)&gt;0,$V$9*CU105/1000,"")</f>
        <v/>
      </c>
      <c r="CV106" s="276"/>
      <c r="CW106" s="276"/>
      <c r="CX106" s="271" t="str">
        <f>IF(($V$10*CX105/1000)&gt;0,$V$10*CX105/1000,"")</f>
        <v/>
      </c>
      <c r="CY106" s="271"/>
      <c r="CZ106" s="271"/>
      <c r="DA106" s="271" t="str">
        <f>IF(($V$9*DA105/1000)&gt;0,$V$9*DA105/1000,"")</f>
        <v/>
      </c>
      <c r="DB106" s="271"/>
      <c r="DC106" s="271"/>
      <c r="DD106" s="271" t="str">
        <f>IF(($V$10*DD105/1000)&gt;0,$V$10*DD105/1000,"")</f>
        <v/>
      </c>
      <c r="DE106" s="271"/>
      <c r="DF106" s="271"/>
      <c r="DG106" s="271" t="str">
        <f>IF(($V$9*DG105/1000)&gt;0,$V$9*DG105/1000,"")</f>
        <v/>
      </c>
      <c r="DH106" s="271"/>
      <c r="DI106" s="271"/>
      <c r="DJ106" s="271" t="str">
        <f>IF(($V$10*DJ105/1000)&gt;0,$V$10*DJ105/1000,"")</f>
        <v/>
      </c>
      <c r="DK106" s="271"/>
      <c r="DL106" s="271"/>
      <c r="DM106" s="271" t="str">
        <f>IF(($V$9*DM105/1000)&gt;0,$V$9*DM105/1000,"")</f>
        <v/>
      </c>
      <c r="DN106" s="271"/>
      <c r="DO106" s="271"/>
      <c r="DP106" s="271" t="str">
        <f>IF(($V$10*DP105/1000)&gt;0,$V$10*DP105/1000,"")</f>
        <v/>
      </c>
      <c r="DQ106" s="271"/>
      <c r="DR106" s="271"/>
      <c r="DS106" s="277" t="str">
        <f>IF(($AK$12*DS105/1000)&gt;0,$AK$12*DS105/1000,"")</f>
        <v/>
      </c>
      <c r="DT106" s="277"/>
      <c r="DU106" s="277"/>
      <c r="DV106" s="277" t="str">
        <f>IF(($AK$12*DV105/1000)&gt;0,$AK$12*DV105/1000,"")</f>
        <v/>
      </c>
      <c r="DW106" s="277"/>
      <c r="DX106" s="277"/>
      <c r="DY106" s="277" t="str">
        <f>IF(($AK$12*DY105/1000)&gt;0,$AK$12*DY105/1000,"")</f>
        <v/>
      </c>
      <c r="DZ106" s="277"/>
      <c r="EA106" s="277"/>
      <c r="EB106" s="167">
        <f t="shared" si="6"/>
        <v>0.77</v>
      </c>
      <c r="EC106" s="167"/>
      <c r="ED106" s="167"/>
      <c r="EE106" s="167"/>
      <c r="EF106" s="167"/>
      <c r="EG106" s="167"/>
      <c r="EH106" s="167">
        <f t="shared" si="7"/>
        <v>2.88</v>
      </c>
      <c r="EI106" s="167"/>
      <c r="EJ106" s="167"/>
      <c r="EK106" s="167"/>
      <c r="EL106" s="167"/>
      <c r="EM106" s="167"/>
      <c r="EN106" s="167">
        <f>IF(JN106&gt;0,JN106,"")</f>
        <v>3.65</v>
      </c>
      <c r="EO106" s="167"/>
      <c r="EP106" s="167"/>
      <c r="EQ106" s="167"/>
      <c r="ER106" s="167"/>
      <c r="ES106" s="167"/>
      <c r="ET106" s="167" t="str">
        <f>IF(JT106&gt;0,JT106,"")</f>
        <v/>
      </c>
      <c r="EU106" s="167"/>
      <c r="EV106" s="167"/>
      <c r="EW106" s="167"/>
      <c r="EX106" s="167"/>
      <c r="EY106" s="167"/>
      <c r="FG106" s="155">
        <f>$V$9*FG105/1000</f>
        <v>0</v>
      </c>
      <c r="FH106" s="155"/>
      <c r="FI106" s="155"/>
      <c r="FJ106" s="168">
        <f>$V$10*FJ105/1000</f>
        <v>0</v>
      </c>
      <c r="FK106" s="168"/>
      <c r="FL106" s="168"/>
      <c r="FM106" s="155">
        <f>$V$9*FM105/1000</f>
        <v>0</v>
      </c>
      <c r="FN106" s="155"/>
      <c r="FO106" s="155"/>
      <c r="FP106" s="168">
        <f>$V$10*FP105/1000</f>
        <v>0</v>
      </c>
      <c r="FQ106" s="168"/>
      <c r="FR106" s="168"/>
      <c r="FS106" s="155">
        <f>$V$9*FS105/1000</f>
        <v>0</v>
      </c>
      <c r="FT106" s="155"/>
      <c r="FU106" s="155"/>
      <c r="FV106" s="168">
        <f>$V$10*FV105/1000</f>
        <v>0</v>
      </c>
      <c r="FW106" s="168"/>
      <c r="FX106" s="168"/>
      <c r="FY106" s="155">
        <f>$V$9*FY105/1000</f>
        <v>0</v>
      </c>
      <c r="FZ106" s="155"/>
      <c r="GA106" s="155"/>
      <c r="GB106" s="168">
        <f>$V$10*GB105/1000</f>
        <v>0</v>
      </c>
      <c r="GC106" s="168"/>
      <c r="GD106" s="168"/>
      <c r="GE106" s="155">
        <f>$V$9*GE105/1000</f>
        <v>0</v>
      </c>
      <c r="GF106" s="155"/>
      <c r="GG106" s="155"/>
      <c r="GH106" s="168">
        <f>$V$10*GH105/1000</f>
        <v>0</v>
      </c>
      <c r="GI106" s="168"/>
      <c r="GJ106" s="168"/>
      <c r="GK106" s="155">
        <f>$V$9*GK105/1000</f>
        <v>0.77</v>
      </c>
      <c r="GL106" s="155"/>
      <c r="GM106" s="155"/>
      <c r="GN106" s="168">
        <f>$V$10*GN105/1000</f>
        <v>2.88</v>
      </c>
      <c r="GO106" s="168"/>
      <c r="GP106" s="168"/>
      <c r="GQ106" s="155">
        <f>$V$9*GQ105/1000</f>
        <v>0</v>
      </c>
      <c r="GR106" s="155"/>
      <c r="GS106" s="155"/>
      <c r="GT106" s="168">
        <f>$V$10*GT105/1000</f>
        <v>0</v>
      </c>
      <c r="GU106" s="168"/>
      <c r="GV106" s="168"/>
      <c r="GW106" s="155">
        <f>$V$9*GW105/1000</f>
        <v>0</v>
      </c>
      <c r="GX106" s="155"/>
      <c r="GY106" s="155"/>
      <c r="GZ106" s="168">
        <f>$V$10*GZ105/1000</f>
        <v>0</v>
      </c>
      <c r="HA106" s="168"/>
      <c r="HB106" s="168"/>
      <c r="HC106" s="155">
        <f>$V$9*HC105/1000</f>
        <v>0</v>
      </c>
      <c r="HD106" s="155"/>
      <c r="HE106" s="155"/>
      <c r="HF106" s="168">
        <f>$V$10*HF105/1000</f>
        <v>0</v>
      </c>
      <c r="HG106" s="168"/>
      <c r="HH106" s="168"/>
      <c r="HI106" s="155">
        <f>$V$9*HI105/1000</f>
        <v>0</v>
      </c>
      <c r="HJ106" s="155"/>
      <c r="HK106" s="155"/>
      <c r="HL106" s="168">
        <f>$V$10*HL105/1000</f>
        <v>0</v>
      </c>
      <c r="HM106" s="168"/>
      <c r="HN106" s="168"/>
      <c r="HO106" s="155">
        <f>$V$9*HO105/1000</f>
        <v>0</v>
      </c>
      <c r="HP106" s="155"/>
      <c r="HQ106" s="155"/>
      <c r="HR106" s="168">
        <f>$V$10*HR105/1000</f>
        <v>0</v>
      </c>
      <c r="HS106" s="168"/>
      <c r="HT106" s="168"/>
      <c r="HU106" s="155">
        <f>$V$9*HU105/1000</f>
        <v>0</v>
      </c>
      <c r="HV106" s="155"/>
      <c r="HW106" s="155"/>
      <c r="HX106" s="168">
        <f>$V$10*HX105/1000</f>
        <v>0</v>
      </c>
      <c r="HY106" s="168"/>
      <c r="HZ106" s="168"/>
      <c r="IA106" s="155">
        <f>$V$9*IA105/1000</f>
        <v>0</v>
      </c>
      <c r="IB106" s="155"/>
      <c r="IC106" s="155"/>
      <c r="ID106" s="168">
        <f>$V$10*ID105/1000</f>
        <v>0</v>
      </c>
      <c r="IE106" s="168"/>
      <c r="IF106" s="168"/>
      <c r="IG106" s="155">
        <f>$V$9*IG105/1000</f>
        <v>0</v>
      </c>
      <c r="IH106" s="155"/>
      <c r="II106" s="155"/>
      <c r="IJ106" s="168">
        <f>$V$10*IJ105/1000</f>
        <v>0</v>
      </c>
      <c r="IK106" s="168"/>
      <c r="IL106" s="168"/>
      <c r="IM106" s="155">
        <f>$V$9*IM105/1000</f>
        <v>0</v>
      </c>
      <c r="IN106" s="155"/>
      <c r="IO106" s="155"/>
      <c r="IP106" s="168">
        <f>$V$10*IP105/1000</f>
        <v>0</v>
      </c>
      <c r="IQ106" s="168"/>
      <c r="IR106" s="168"/>
      <c r="IS106" s="155">
        <f>$AK$12*IS105/1000</f>
        <v>0</v>
      </c>
      <c r="IT106" s="155"/>
      <c r="IU106" s="155"/>
      <c r="IV106" s="155">
        <f>$AK$12*IV105/1000</f>
        <v>0</v>
      </c>
      <c r="IW106" s="155"/>
      <c r="IX106" s="155"/>
      <c r="IY106" s="155">
        <f>$AK$12*IY105/1000</f>
        <v>0</v>
      </c>
      <c r="IZ106" s="155"/>
      <c r="JA106" s="155"/>
      <c r="JB106" s="156">
        <f t="shared" si="10"/>
        <v>0.77</v>
      </c>
      <c r="JC106" s="156"/>
      <c r="JD106" s="156"/>
      <c r="JE106" s="156"/>
      <c r="JF106" s="156"/>
      <c r="JG106" s="156"/>
      <c r="JH106" s="157">
        <f t="shared" si="11"/>
        <v>2.88</v>
      </c>
      <c r="JI106" s="157"/>
      <c r="JJ106" s="157"/>
      <c r="JK106" s="157"/>
      <c r="JL106" s="157"/>
      <c r="JM106" s="157"/>
      <c r="JN106" s="169">
        <f>JB106+JH106</f>
        <v>3.65</v>
      </c>
      <c r="JO106" s="169"/>
      <c r="JP106" s="169"/>
      <c r="JQ106" s="169"/>
      <c r="JR106" s="169"/>
      <c r="JS106" s="169"/>
      <c r="JT106" s="169">
        <f>SUM(IS106:JA106)</f>
        <v>0</v>
      </c>
      <c r="JU106" s="169"/>
      <c r="JV106" s="169"/>
      <c r="JW106" s="169"/>
      <c r="JX106" s="169"/>
      <c r="JY106" s="169"/>
    </row>
    <row r="107" spans="1:285" ht="11.25" customHeight="1" x14ac:dyDescent="0.25">
      <c r="A107" s="195" t="s">
        <v>103</v>
      </c>
      <c r="B107" s="195"/>
      <c r="C107" s="195"/>
      <c r="D107" s="195"/>
      <c r="E107" s="195"/>
      <c r="F107" s="195"/>
      <c r="G107" s="195"/>
      <c r="H107" s="195"/>
      <c r="I107" s="195"/>
      <c r="J107" s="195"/>
      <c r="K107" s="195"/>
      <c r="L107" s="195"/>
      <c r="M107" s="195"/>
      <c r="N107" s="195"/>
      <c r="O107" s="195"/>
      <c r="P107" s="195"/>
      <c r="Q107" s="195"/>
      <c r="R107" s="195"/>
      <c r="S107" s="195"/>
      <c r="T107" s="195"/>
      <c r="U107" s="195"/>
      <c r="V107" s="195"/>
      <c r="W107" s="195"/>
      <c r="X107" s="190"/>
      <c r="Y107" s="190"/>
      <c r="Z107" s="190"/>
      <c r="AA107" s="190"/>
      <c r="AB107" s="190"/>
      <c r="AC107" s="259" t="s">
        <v>66</v>
      </c>
      <c r="AD107" s="259"/>
      <c r="AE107" s="259"/>
      <c r="AF107" s="259"/>
      <c r="AG107" s="279"/>
      <c r="AH107" s="279"/>
      <c r="AI107" s="279"/>
      <c r="AJ107" s="262"/>
      <c r="AK107" s="262"/>
      <c r="AL107" s="262"/>
      <c r="AM107" s="262"/>
      <c r="AN107" s="262"/>
      <c r="AO107" s="262"/>
      <c r="AP107" s="262"/>
      <c r="AQ107" s="262"/>
      <c r="AR107" s="262"/>
      <c r="AS107" s="262"/>
      <c r="AT107" s="262"/>
      <c r="AU107" s="262"/>
      <c r="AV107" s="262"/>
      <c r="AW107" s="262"/>
      <c r="AX107" s="262"/>
      <c r="AY107" s="262"/>
      <c r="AZ107" s="262"/>
      <c r="BA107" s="262"/>
      <c r="BB107" s="262"/>
      <c r="BC107" s="262"/>
      <c r="BD107" s="262"/>
      <c r="BE107" s="280"/>
      <c r="BF107" s="280"/>
      <c r="BG107" s="280"/>
      <c r="BH107" s="262"/>
      <c r="BI107" s="262"/>
      <c r="BJ107" s="262"/>
      <c r="BK107" s="280"/>
      <c r="BL107" s="280"/>
      <c r="BM107" s="280"/>
      <c r="BN107" s="262"/>
      <c r="BO107" s="262"/>
      <c r="BP107" s="262"/>
      <c r="BQ107" s="262"/>
      <c r="BR107" s="262"/>
      <c r="BS107" s="262"/>
      <c r="BT107" s="293"/>
      <c r="BU107" s="293"/>
      <c r="BV107" s="293"/>
      <c r="BW107" s="293"/>
      <c r="BX107" s="293"/>
      <c r="BY107" s="293"/>
      <c r="BZ107" s="262"/>
      <c r="CA107" s="262"/>
      <c r="CB107" s="262"/>
      <c r="CC107" s="262"/>
      <c r="CD107" s="262"/>
      <c r="CE107" s="262"/>
      <c r="CF107" s="262"/>
      <c r="CG107" s="262"/>
      <c r="CH107" s="262"/>
      <c r="CI107" s="281"/>
      <c r="CJ107" s="281"/>
      <c r="CK107" s="281"/>
      <c r="CL107" s="262"/>
      <c r="CM107" s="262"/>
      <c r="CN107" s="262"/>
      <c r="CO107" s="262"/>
      <c r="CP107" s="262"/>
      <c r="CQ107" s="262"/>
      <c r="CR107" s="262"/>
      <c r="CS107" s="262"/>
      <c r="CT107" s="262"/>
      <c r="CU107" s="282"/>
      <c r="CV107" s="282"/>
      <c r="CW107" s="282"/>
      <c r="CX107" s="262"/>
      <c r="CY107" s="262"/>
      <c r="CZ107" s="262"/>
      <c r="DA107" s="262"/>
      <c r="DB107" s="262"/>
      <c r="DC107" s="262"/>
      <c r="DD107" s="262"/>
      <c r="DE107" s="262"/>
      <c r="DF107" s="262"/>
      <c r="DG107" s="262"/>
      <c r="DH107" s="262"/>
      <c r="DI107" s="262"/>
      <c r="DJ107" s="262"/>
      <c r="DK107" s="262"/>
      <c r="DL107" s="262"/>
      <c r="DM107" s="262"/>
      <c r="DN107" s="262"/>
      <c r="DO107" s="262"/>
      <c r="DP107" s="262"/>
      <c r="DQ107" s="262"/>
      <c r="DR107" s="262"/>
      <c r="DS107" s="267"/>
      <c r="DT107" s="267"/>
      <c r="DU107" s="267"/>
      <c r="DV107" s="268"/>
      <c r="DW107" s="268"/>
      <c r="DX107" s="268"/>
      <c r="DY107" s="268"/>
      <c r="DZ107" s="268"/>
      <c r="EA107" s="268"/>
      <c r="EB107" s="167" t="str">
        <f t="shared" si="6"/>
        <v/>
      </c>
      <c r="EC107" s="167"/>
      <c r="ED107" s="167"/>
      <c r="EE107" s="167"/>
      <c r="EF107" s="167"/>
      <c r="EG107" s="167"/>
      <c r="EH107" s="167" t="str">
        <f t="shared" si="7"/>
        <v/>
      </c>
      <c r="EI107" s="167"/>
      <c r="EJ107" s="167"/>
      <c r="EK107" s="167"/>
      <c r="EL107" s="167"/>
      <c r="EM107" s="167"/>
      <c r="EN107" s="167"/>
      <c r="EO107" s="167"/>
      <c r="EP107" s="167"/>
      <c r="EQ107" s="167"/>
      <c r="ER107" s="167"/>
      <c r="ES107" s="167"/>
      <c r="ET107" s="167"/>
      <c r="EU107" s="167"/>
      <c r="EV107" s="167"/>
      <c r="EW107" s="167"/>
      <c r="EX107" s="167"/>
      <c r="EY107" s="167"/>
      <c r="FG107" s="155">
        <f>AG107</f>
        <v>0</v>
      </c>
      <c r="FH107" s="155"/>
      <c r="FI107" s="155"/>
      <c r="FJ107" s="155">
        <f>AJ107</f>
        <v>0</v>
      </c>
      <c r="FK107" s="155"/>
      <c r="FL107" s="155"/>
      <c r="FM107" s="155">
        <f>AM107</f>
        <v>0</v>
      </c>
      <c r="FN107" s="155"/>
      <c r="FO107" s="155"/>
      <c r="FP107" s="155">
        <f>AP107</f>
        <v>0</v>
      </c>
      <c r="FQ107" s="155"/>
      <c r="FR107" s="155"/>
      <c r="FS107" s="155">
        <f>AS107</f>
        <v>0</v>
      </c>
      <c r="FT107" s="155"/>
      <c r="FU107" s="155"/>
      <c r="FV107" s="155">
        <f>AV107</f>
        <v>0</v>
      </c>
      <c r="FW107" s="155"/>
      <c r="FX107" s="155"/>
      <c r="FY107" s="155">
        <f>AY107</f>
        <v>0</v>
      </c>
      <c r="FZ107" s="155"/>
      <c r="GA107" s="155"/>
      <c r="GB107" s="155">
        <f>BB107</f>
        <v>0</v>
      </c>
      <c r="GC107" s="155"/>
      <c r="GD107" s="155"/>
      <c r="GE107" s="155">
        <f>BE107</f>
        <v>0</v>
      </c>
      <c r="GF107" s="155"/>
      <c r="GG107" s="155"/>
      <c r="GH107" s="155">
        <f>BH107</f>
        <v>0</v>
      </c>
      <c r="GI107" s="155"/>
      <c r="GJ107" s="155"/>
      <c r="GK107" s="155">
        <f>BK107</f>
        <v>0</v>
      </c>
      <c r="GL107" s="155"/>
      <c r="GM107" s="155"/>
      <c r="GN107" s="155">
        <f>BN107</f>
        <v>0</v>
      </c>
      <c r="GO107" s="155"/>
      <c r="GP107" s="155"/>
      <c r="GQ107" s="155">
        <f>BQ107</f>
        <v>0</v>
      </c>
      <c r="GR107" s="155"/>
      <c r="GS107" s="155"/>
      <c r="GT107" s="155">
        <f>BT107</f>
        <v>0</v>
      </c>
      <c r="GU107" s="155"/>
      <c r="GV107" s="155"/>
      <c r="GW107" s="155">
        <f>BW107</f>
        <v>0</v>
      </c>
      <c r="GX107" s="155"/>
      <c r="GY107" s="155"/>
      <c r="GZ107" s="155">
        <f>BZ107</f>
        <v>0</v>
      </c>
      <c r="HA107" s="155"/>
      <c r="HB107" s="155"/>
      <c r="HC107" s="155">
        <f>CC107</f>
        <v>0</v>
      </c>
      <c r="HD107" s="155"/>
      <c r="HE107" s="155"/>
      <c r="HF107" s="155">
        <f>CF107</f>
        <v>0</v>
      </c>
      <c r="HG107" s="155"/>
      <c r="HH107" s="155"/>
      <c r="HI107" s="155">
        <f>CI107</f>
        <v>0</v>
      </c>
      <c r="HJ107" s="155"/>
      <c r="HK107" s="155"/>
      <c r="HL107" s="155">
        <f>CL107</f>
        <v>0</v>
      </c>
      <c r="HM107" s="155"/>
      <c r="HN107" s="155"/>
      <c r="HO107" s="155">
        <f>CO107</f>
        <v>0</v>
      </c>
      <c r="HP107" s="155"/>
      <c r="HQ107" s="155"/>
      <c r="HR107" s="155">
        <f>CR107</f>
        <v>0</v>
      </c>
      <c r="HS107" s="155"/>
      <c r="HT107" s="155"/>
      <c r="HU107" s="155">
        <f>CU107</f>
        <v>0</v>
      </c>
      <c r="HV107" s="155"/>
      <c r="HW107" s="155"/>
      <c r="HX107" s="155">
        <f>CX107</f>
        <v>0</v>
      </c>
      <c r="HY107" s="155"/>
      <c r="HZ107" s="155"/>
      <c r="IA107" s="155">
        <f>DA107</f>
        <v>0</v>
      </c>
      <c r="IB107" s="155"/>
      <c r="IC107" s="155"/>
      <c r="ID107" s="155">
        <f>DD107</f>
        <v>0</v>
      </c>
      <c r="IE107" s="155"/>
      <c r="IF107" s="155"/>
      <c r="IG107" s="155">
        <f>DG107</f>
        <v>0</v>
      </c>
      <c r="IH107" s="155"/>
      <c r="II107" s="155"/>
      <c r="IJ107" s="155">
        <f>DJ107</f>
        <v>0</v>
      </c>
      <c r="IK107" s="155"/>
      <c r="IL107" s="155"/>
      <c r="IM107" s="155">
        <f>DM107</f>
        <v>0</v>
      </c>
      <c r="IN107" s="155"/>
      <c r="IO107" s="155"/>
      <c r="IP107" s="155">
        <f>DP107</f>
        <v>0</v>
      </c>
      <c r="IQ107" s="155"/>
      <c r="IR107" s="155"/>
      <c r="IS107" s="155">
        <f>DS107</f>
        <v>0</v>
      </c>
      <c r="IT107" s="155"/>
      <c r="IU107" s="155"/>
      <c r="IV107" s="155">
        <f>DV107</f>
        <v>0</v>
      </c>
      <c r="IW107" s="155"/>
      <c r="IX107" s="155"/>
      <c r="IY107" s="155">
        <f>DY107</f>
        <v>0</v>
      </c>
      <c r="IZ107" s="155"/>
      <c r="JA107" s="155"/>
      <c r="JB107" s="180">
        <f t="shared" si="10"/>
        <v>0</v>
      </c>
      <c r="JC107" s="180"/>
      <c r="JD107" s="180"/>
      <c r="JE107" s="180"/>
      <c r="JF107" s="180"/>
      <c r="JG107" s="180"/>
      <c r="JH107" s="181">
        <f t="shared" si="11"/>
        <v>0</v>
      </c>
      <c r="JI107" s="181"/>
      <c r="JJ107" s="181"/>
      <c r="JK107" s="181"/>
      <c r="JL107" s="181"/>
      <c r="JM107" s="181"/>
      <c r="JN107" s="182"/>
      <c r="JO107" s="182"/>
      <c r="JP107" s="182"/>
      <c r="JQ107" s="182"/>
      <c r="JR107" s="182"/>
      <c r="JS107" s="182"/>
      <c r="JT107" s="183"/>
      <c r="JU107" s="183"/>
      <c r="JV107" s="183"/>
      <c r="JW107" s="183"/>
      <c r="JX107" s="183"/>
      <c r="JY107" s="183"/>
    </row>
    <row r="108" spans="1:285" ht="11.25" customHeight="1" x14ac:dyDescent="0.25">
      <c r="A108" s="195"/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5"/>
      <c r="T108" s="195"/>
      <c r="U108" s="195"/>
      <c r="V108" s="195"/>
      <c r="W108" s="195"/>
      <c r="X108" s="190"/>
      <c r="Y108" s="190"/>
      <c r="Z108" s="190"/>
      <c r="AA108" s="190"/>
      <c r="AB108" s="190"/>
      <c r="AC108" s="269" t="s">
        <v>67</v>
      </c>
      <c r="AD108" s="269"/>
      <c r="AE108" s="269"/>
      <c r="AF108" s="269"/>
      <c r="AG108" s="283" t="str">
        <f>IF(($V$9*AG107/1000)&gt;0,$V$9*AG107/1000,"")</f>
        <v/>
      </c>
      <c r="AH108" s="283"/>
      <c r="AI108" s="283"/>
      <c r="AJ108" s="284" t="str">
        <f>IF(($V$10*AJ107/1000)&gt;0,$V$10*AJ107/1000,"")</f>
        <v/>
      </c>
      <c r="AK108" s="284"/>
      <c r="AL108" s="284"/>
      <c r="AM108" s="284" t="str">
        <f>IF(($V$9*AM107/1000)&gt;0,$V$9*AM107/1000,"")</f>
        <v/>
      </c>
      <c r="AN108" s="284"/>
      <c r="AO108" s="284"/>
      <c r="AP108" s="284" t="str">
        <f>IF(($V$10*AP107/1000)&gt;0,$V$10*AP107/1000,"")</f>
        <v/>
      </c>
      <c r="AQ108" s="284"/>
      <c r="AR108" s="284"/>
      <c r="AS108" s="284" t="str">
        <f>IF(($V$9*AS107/1000)&gt;0,$V$9*AS107/1000,"")</f>
        <v/>
      </c>
      <c r="AT108" s="284"/>
      <c r="AU108" s="284"/>
      <c r="AV108" s="284" t="str">
        <f>IF(($V$10*AV107/1000)&gt;0,$V$10*AV107/1000,"")</f>
        <v/>
      </c>
      <c r="AW108" s="284"/>
      <c r="AX108" s="284"/>
      <c r="AY108" s="284" t="str">
        <f>IF(($V$9*AY107/1000)&gt;0,$V$9*AY107/1000,"")</f>
        <v/>
      </c>
      <c r="AZ108" s="284"/>
      <c r="BA108" s="284"/>
      <c r="BB108" s="284" t="str">
        <f>IF(($V$10*BB107/1000)&gt;0,$V$10*BB107/1000,"")</f>
        <v/>
      </c>
      <c r="BC108" s="284"/>
      <c r="BD108" s="284"/>
      <c r="BE108" s="272" t="str">
        <f>IF(($V$9*BE107/1000)&gt;0,$V$9*BE107/1000,"")</f>
        <v/>
      </c>
      <c r="BF108" s="272"/>
      <c r="BG108" s="272"/>
      <c r="BH108" s="271" t="str">
        <f>IF(($V$10*BH107/1000)&gt;0,$V$10*BH107/1000,"")</f>
        <v/>
      </c>
      <c r="BI108" s="271"/>
      <c r="BJ108" s="271"/>
      <c r="BK108" s="285" t="str">
        <f>IF(($V$9*BK107/1000)&gt;0,$V$9*BK107/1000,"")</f>
        <v/>
      </c>
      <c r="BL108" s="285"/>
      <c r="BM108" s="285"/>
      <c r="BN108" s="284" t="str">
        <f>IF(($V$10*BN107/1000)&gt;0,$V$10*BN107/1000,"")</f>
        <v/>
      </c>
      <c r="BO108" s="284"/>
      <c r="BP108" s="284"/>
      <c r="BQ108" s="284" t="str">
        <f>IF(($V$9*BQ107/1000)&gt;0,$V$9*BQ107/1000,"")</f>
        <v/>
      </c>
      <c r="BR108" s="284"/>
      <c r="BS108" s="284"/>
      <c r="BT108" s="284" t="str">
        <f>IF(($V$10*BT107/1000)&gt;0,$V$10*BT107/1000,"")</f>
        <v/>
      </c>
      <c r="BU108" s="284"/>
      <c r="BV108" s="284"/>
      <c r="BW108" s="284" t="str">
        <f>IF(($V$9*BW107/1000)&gt;0,$V$9*BW107/1000,"")</f>
        <v/>
      </c>
      <c r="BX108" s="284"/>
      <c r="BY108" s="284"/>
      <c r="BZ108" s="284" t="str">
        <f>IF(($V$10*BZ107/1000)&gt;0,$V$10*BZ107/1000,"")</f>
        <v/>
      </c>
      <c r="CA108" s="284"/>
      <c r="CB108" s="284"/>
      <c r="CC108" s="284" t="str">
        <f>IF(($V$9*CC107/1000)&gt;0,$V$9*CC107/1000,"")</f>
        <v/>
      </c>
      <c r="CD108" s="284"/>
      <c r="CE108" s="284"/>
      <c r="CF108" s="284" t="str">
        <f>IF(($V$10*CF107/1000)&gt;0,$V$10*CF107/1000,"")</f>
        <v/>
      </c>
      <c r="CG108" s="284"/>
      <c r="CH108" s="284"/>
      <c r="CI108" s="286" t="str">
        <f>IF(($V$9*CI107/1000)&gt;0,$V$9*CI107/1000,"")</f>
        <v/>
      </c>
      <c r="CJ108" s="286"/>
      <c r="CK108" s="286"/>
      <c r="CL108" s="284" t="str">
        <f>IF(($V$10*CL107/1000)&gt;0,$V$10*CL107/1000,"")</f>
        <v/>
      </c>
      <c r="CM108" s="284"/>
      <c r="CN108" s="284"/>
      <c r="CO108" s="284" t="str">
        <f>IF(($V$9*CO107/1000)&gt;0,$V$9*CO107/1000,"")</f>
        <v/>
      </c>
      <c r="CP108" s="284"/>
      <c r="CQ108" s="284"/>
      <c r="CR108" s="284" t="str">
        <f>IF(($V$10*CR107/1000)&gt;0,$V$10*CR107/1000,"")</f>
        <v/>
      </c>
      <c r="CS108" s="284"/>
      <c r="CT108" s="284"/>
      <c r="CU108" s="287" t="str">
        <f>IF(($V$9*CU107/1000)&gt;0,$V$9*CU107/1000,"")</f>
        <v/>
      </c>
      <c r="CV108" s="287"/>
      <c r="CW108" s="287"/>
      <c r="CX108" s="284" t="str">
        <f>IF(($V$10*CX107/1000)&gt;0,$V$10*CX107/1000,"")</f>
        <v/>
      </c>
      <c r="CY108" s="284"/>
      <c r="CZ108" s="284"/>
      <c r="DA108" s="284" t="str">
        <f>IF(($V$9*DA107/1000)&gt;0,$V$9*DA107/1000,"")</f>
        <v/>
      </c>
      <c r="DB108" s="284"/>
      <c r="DC108" s="284"/>
      <c r="DD108" s="284" t="str">
        <f>IF(($V$10*DD107/1000)&gt;0,$V$10*DD107/1000,"")</f>
        <v/>
      </c>
      <c r="DE108" s="284"/>
      <c r="DF108" s="284"/>
      <c r="DG108" s="284" t="str">
        <f>IF(($V$9*DG107/1000)&gt;0,$V$9*DG107/1000,"")</f>
        <v/>
      </c>
      <c r="DH108" s="284"/>
      <c r="DI108" s="284"/>
      <c r="DJ108" s="284" t="str">
        <f>IF(($V$10*DJ107/1000)&gt;0,$V$10*DJ107/1000,"")</f>
        <v/>
      </c>
      <c r="DK108" s="284"/>
      <c r="DL108" s="284"/>
      <c r="DM108" s="284" t="str">
        <f>IF(($V$9*DM107/1000)&gt;0,$V$9*DM107/1000,"")</f>
        <v/>
      </c>
      <c r="DN108" s="284"/>
      <c r="DO108" s="284"/>
      <c r="DP108" s="284" t="str">
        <f>IF(($V$10*DP107/1000)&gt;0,$V$10*DP107/1000,"")</f>
        <v/>
      </c>
      <c r="DQ108" s="284"/>
      <c r="DR108" s="284"/>
      <c r="DS108" s="288" t="str">
        <f>IF(($AK$12*DS107/1000)&gt;0,$AK$12*DS107/1000,"")</f>
        <v/>
      </c>
      <c r="DT108" s="288"/>
      <c r="DU108" s="288"/>
      <c r="DV108" s="288" t="str">
        <f>IF(($AK$12*DV107/1000)&gt;0,$AK$12*DV107/1000,"")</f>
        <v/>
      </c>
      <c r="DW108" s="288"/>
      <c r="DX108" s="288"/>
      <c r="DY108" s="288" t="str">
        <f>IF(($AK$12*DY107/1000)&gt;0,$AK$12*DY107/1000,"")</f>
        <v/>
      </c>
      <c r="DZ108" s="288"/>
      <c r="EA108" s="288"/>
      <c r="EB108" s="167" t="str">
        <f t="shared" si="6"/>
        <v/>
      </c>
      <c r="EC108" s="167"/>
      <c r="ED108" s="167"/>
      <c r="EE108" s="167"/>
      <c r="EF108" s="167"/>
      <c r="EG108" s="167"/>
      <c r="EH108" s="167" t="str">
        <f t="shared" si="7"/>
        <v/>
      </c>
      <c r="EI108" s="167"/>
      <c r="EJ108" s="167"/>
      <c r="EK108" s="167"/>
      <c r="EL108" s="167"/>
      <c r="EM108" s="167"/>
      <c r="EN108" s="167" t="str">
        <f>IF(JN108&gt;0,JN108,"")</f>
        <v/>
      </c>
      <c r="EO108" s="167"/>
      <c r="EP108" s="167"/>
      <c r="EQ108" s="167"/>
      <c r="ER108" s="167"/>
      <c r="ES108" s="167"/>
      <c r="ET108" s="167" t="str">
        <f>IF(JT108&gt;0,JT108,"")</f>
        <v/>
      </c>
      <c r="EU108" s="167"/>
      <c r="EV108" s="167"/>
      <c r="EW108" s="167"/>
      <c r="EX108" s="167"/>
      <c r="EY108" s="167"/>
      <c r="FG108" s="155">
        <f>$V$9*FG107/1000</f>
        <v>0</v>
      </c>
      <c r="FH108" s="155"/>
      <c r="FI108" s="155"/>
      <c r="FJ108" s="168">
        <f>$V$10*FJ107/1000</f>
        <v>0</v>
      </c>
      <c r="FK108" s="168"/>
      <c r="FL108" s="168"/>
      <c r="FM108" s="155">
        <f>$V$9*FM107/1000</f>
        <v>0</v>
      </c>
      <c r="FN108" s="155"/>
      <c r="FO108" s="155"/>
      <c r="FP108" s="168">
        <f>$V$10*FP107/1000</f>
        <v>0</v>
      </c>
      <c r="FQ108" s="168"/>
      <c r="FR108" s="168"/>
      <c r="FS108" s="155">
        <f>$V$9*FS107/1000</f>
        <v>0</v>
      </c>
      <c r="FT108" s="155"/>
      <c r="FU108" s="155"/>
      <c r="FV108" s="168">
        <f>$V$10*FV107/1000</f>
        <v>0</v>
      </c>
      <c r="FW108" s="168"/>
      <c r="FX108" s="168"/>
      <c r="FY108" s="155">
        <f>$V$9*FY107/1000</f>
        <v>0</v>
      </c>
      <c r="FZ108" s="155"/>
      <c r="GA108" s="155"/>
      <c r="GB108" s="168">
        <f>$V$10*GB107/1000</f>
        <v>0</v>
      </c>
      <c r="GC108" s="168"/>
      <c r="GD108" s="168"/>
      <c r="GE108" s="155">
        <f>$V$9*GE107/1000</f>
        <v>0</v>
      </c>
      <c r="GF108" s="155"/>
      <c r="GG108" s="155"/>
      <c r="GH108" s="168">
        <f>$V$10*GH107/1000</f>
        <v>0</v>
      </c>
      <c r="GI108" s="168"/>
      <c r="GJ108" s="168"/>
      <c r="GK108" s="155">
        <f>$V$9*GK107/1000</f>
        <v>0</v>
      </c>
      <c r="GL108" s="155"/>
      <c r="GM108" s="155"/>
      <c r="GN108" s="168">
        <f>$V$10*GN107/1000</f>
        <v>0</v>
      </c>
      <c r="GO108" s="168"/>
      <c r="GP108" s="168"/>
      <c r="GQ108" s="155">
        <f>$V$9*GQ107/1000</f>
        <v>0</v>
      </c>
      <c r="GR108" s="155"/>
      <c r="GS108" s="155"/>
      <c r="GT108" s="168">
        <f>$V$10*GT107/1000</f>
        <v>0</v>
      </c>
      <c r="GU108" s="168"/>
      <c r="GV108" s="168"/>
      <c r="GW108" s="155">
        <f>$V$9*GW107/1000</f>
        <v>0</v>
      </c>
      <c r="GX108" s="155"/>
      <c r="GY108" s="155"/>
      <c r="GZ108" s="168">
        <f>$V$10*GZ107/1000</f>
        <v>0</v>
      </c>
      <c r="HA108" s="168"/>
      <c r="HB108" s="168"/>
      <c r="HC108" s="155">
        <f>$V$9*HC107/1000</f>
        <v>0</v>
      </c>
      <c r="HD108" s="155"/>
      <c r="HE108" s="155"/>
      <c r="HF108" s="168">
        <f>$V$10*HF107/1000</f>
        <v>0</v>
      </c>
      <c r="HG108" s="168"/>
      <c r="HH108" s="168"/>
      <c r="HI108" s="155">
        <f>$V$9*HI107/1000</f>
        <v>0</v>
      </c>
      <c r="HJ108" s="155"/>
      <c r="HK108" s="155"/>
      <c r="HL108" s="168">
        <f>$V$10*HL107/1000</f>
        <v>0</v>
      </c>
      <c r="HM108" s="168"/>
      <c r="HN108" s="168"/>
      <c r="HO108" s="155">
        <f>$V$9*HO107/1000</f>
        <v>0</v>
      </c>
      <c r="HP108" s="155"/>
      <c r="HQ108" s="155"/>
      <c r="HR108" s="168">
        <f>$V$10*HR107/1000</f>
        <v>0</v>
      </c>
      <c r="HS108" s="168"/>
      <c r="HT108" s="168"/>
      <c r="HU108" s="155">
        <f>$V$9*HU107/1000</f>
        <v>0</v>
      </c>
      <c r="HV108" s="155"/>
      <c r="HW108" s="155"/>
      <c r="HX108" s="168">
        <f>$V$10*HX107/1000</f>
        <v>0</v>
      </c>
      <c r="HY108" s="168"/>
      <c r="HZ108" s="168"/>
      <c r="IA108" s="155">
        <f>$V$9*IA107/1000</f>
        <v>0</v>
      </c>
      <c r="IB108" s="155"/>
      <c r="IC108" s="155"/>
      <c r="ID108" s="168">
        <f>$V$10*ID107/1000</f>
        <v>0</v>
      </c>
      <c r="IE108" s="168"/>
      <c r="IF108" s="168"/>
      <c r="IG108" s="155">
        <f>$V$9*IG107/1000</f>
        <v>0</v>
      </c>
      <c r="IH108" s="155"/>
      <c r="II108" s="155"/>
      <c r="IJ108" s="168">
        <f>$V$10*IJ107/1000</f>
        <v>0</v>
      </c>
      <c r="IK108" s="168"/>
      <c r="IL108" s="168"/>
      <c r="IM108" s="155">
        <f>$V$9*IM107/1000</f>
        <v>0</v>
      </c>
      <c r="IN108" s="155"/>
      <c r="IO108" s="155"/>
      <c r="IP108" s="168">
        <f>$V$10*IP107/1000</f>
        <v>0</v>
      </c>
      <c r="IQ108" s="168"/>
      <c r="IR108" s="168"/>
      <c r="IS108" s="155">
        <f>$AK$12*IS107/1000</f>
        <v>0</v>
      </c>
      <c r="IT108" s="155"/>
      <c r="IU108" s="155"/>
      <c r="IV108" s="155">
        <f>$AK$12*IV107/1000</f>
        <v>0</v>
      </c>
      <c r="IW108" s="155"/>
      <c r="IX108" s="155"/>
      <c r="IY108" s="155">
        <f>$AK$12*IY107/1000</f>
        <v>0</v>
      </c>
      <c r="IZ108" s="155"/>
      <c r="JA108" s="155"/>
      <c r="JB108" s="180">
        <f t="shared" si="10"/>
        <v>0</v>
      </c>
      <c r="JC108" s="180"/>
      <c r="JD108" s="180"/>
      <c r="JE108" s="180"/>
      <c r="JF108" s="180"/>
      <c r="JG108" s="180"/>
      <c r="JH108" s="181">
        <f t="shared" si="11"/>
        <v>0</v>
      </c>
      <c r="JI108" s="181"/>
      <c r="JJ108" s="181"/>
      <c r="JK108" s="181"/>
      <c r="JL108" s="181"/>
      <c r="JM108" s="181"/>
      <c r="JN108" s="188">
        <f>JB108+JH108</f>
        <v>0</v>
      </c>
      <c r="JO108" s="188"/>
      <c r="JP108" s="188"/>
      <c r="JQ108" s="188"/>
      <c r="JR108" s="188"/>
      <c r="JS108" s="188"/>
      <c r="JT108" s="188">
        <f>SUM(IS108:JA108)</f>
        <v>0</v>
      </c>
      <c r="JU108" s="188"/>
      <c r="JV108" s="188"/>
      <c r="JW108" s="188"/>
      <c r="JX108" s="188"/>
      <c r="JY108" s="188"/>
    </row>
    <row r="109" spans="1:285" ht="11.25" customHeight="1" x14ac:dyDescent="0.25">
      <c r="A109" s="170" t="s">
        <v>104</v>
      </c>
      <c r="B109" s="170"/>
      <c r="C109" s="170"/>
      <c r="D109" s="170"/>
      <c r="E109" s="170"/>
      <c r="F109" s="170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170"/>
      <c r="R109" s="170"/>
      <c r="S109" s="170"/>
      <c r="T109" s="170"/>
      <c r="U109" s="170"/>
      <c r="V109" s="170"/>
      <c r="W109" s="170"/>
      <c r="X109" s="171"/>
      <c r="Y109" s="171"/>
      <c r="Z109" s="171"/>
      <c r="AA109" s="171"/>
      <c r="AB109" s="171"/>
      <c r="AC109" s="259" t="s">
        <v>66</v>
      </c>
      <c r="AD109" s="259"/>
      <c r="AE109" s="259"/>
      <c r="AF109" s="259"/>
      <c r="AG109" s="279"/>
      <c r="AH109" s="279"/>
      <c r="AI109" s="279"/>
      <c r="AJ109" s="262"/>
      <c r="AK109" s="262"/>
      <c r="AL109" s="262"/>
      <c r="AM109" s="262"/>
      <c r="AN109" s="262"/>
      <c r="AO109" s="262"/>
      <c r="AP109" s="262"/>
      <c r="AQ109" s="262"/>
      <c r="AR109" s="262"/>
      <c r="AS109" s="262"/>
      <c r="AT109" s="262"/>
      <c r="AU109" s="262"/>
      <c r="AV109" s="262"/>
      <c r="AW109" s="262"/>
      <c r="AX109" s="262"/>
      <c r="AY109" s="262"/>
      <c r="AZ109" s="262"/>
      <c r="BA109" s="262"/>
      <c r="BB109" s="262"/>
      <c r="BC109" s="262"/>
      <c r="BD109" s="262"/>
      <c r="BE109" s="280"/>
      <c r="BF109" s="280"/>
      <c r="BG109" s="280"/>
      <c r="BH109" s="262"/>
      <c r="BI109" s="262"/>
      <c r="BJ109" s="262"/>
      <c r="BK109" s="280">
        <v>10</v>
      </c>
      <c r="BL109" s="280"/>
      <c r="BM109" s="280"/>
      <c r="BN109" s="262">
        <v>10</v>
      </c>
      <c r="BO109" s="262"/>
      <c r="BP109" s="262"/>
      <c r="BQ109" s="262">
        <v>15</v>
      </c>
      <c r="BR109" s="262"/>
      <c r="BS109" s="262"/>
      <c r="BT109" s="262">
        <v>15</v>
      </c>
      <c r="BU109" s="262"/>
      <c r="BV109" s="262"/>
      <c r="BW109" s="262"/>
      <c r="BX109" s="262"/>
      <c r="BY109" s="262"/>
      <c r="BZ109" s="262"/>
      <c r="CA109" s="262"/>
      <c r="CB109" s="262"/>
      <c r="CC109" s="262"/>
      <c r="CD109" s="262"/>
      <c r="CE109" s="262"/>
      <c r="CF109" s="262"/>
      <c r="CG109" s="262"/>
      <c r="CH109" s="262"/>
      <c r="CI109" s="281"/>
      <c r="CJ109" s="281"/>
      <c r="CK109" s="281"/>
      <c r="CL109" s="262"/>
      <c r="CM109" s="262"/>
      <c r="CN109" s="262"/>
      <c r="CO109" s="262"/>
      <c r="CP109" s="262"/>
      <c r="CQ109" s="262"/>
      <c r="CR109" s="262"/>
      <c r="CS109" s="262"/>
      <c r="CT109" s="262"/>
      <c r="CU109" s="282"/>
      <c r="CV109" s="282"/>
      <c r="CW109" s="282"/>
      <c r="CX109" s="262"/>
      <c r="CY109" s="262"/>
      <c r="CZ109" s="262"/>
      <c r="DA109" s="262"/>
      <c r="DB109" s="262"/>
      <c r="DC109" s="262"/>
      <c r="DD109" s="262"/>
      <c r="DE109" s="262"/>
      <c r="DF109" s="262"/>
      <c r="DG109" s="262"/>
      <c r="DH109" s="262"/>
      <c r="DI109" s="262"/>
      <c r="DJ109" s="262"/>
      <c r="DK109" s="262"/>
      <c r="DL109" s="262"/>
      <c r="DM109" s="262"/>
      <c r="DN109" s="262"/>
      <c r="DO109" s="262"/>
      <c r="DP109" s="262"/>
      <c r="DQ109" s="262"/>
      <c r="DR109" s="262"/>
      <c r="DS109" s="267">
        <v>10</v>
      </c>
      <c r="DT109" s="267"/>
      <c r="DU109" s="267"/>
      <c r="DV109" s="268"/>
      <c r="DW109" s="268"/>
      <c r="DX109" s="268"/>
      <c r="DY109" s="268"/>
      <c r="DZ109" s="268"/>
      <c r="EA109" s="268"/>
      <c r="EB109" s="167">
        <f t="shared" si="6"/>
        <v>25</v>
      </c>
      <c r="EC109" s="167"/>
      <c r="ED109" s="167"/>
      <c r="EE109" s="167"/>
      <c r="EF109" s="167"/>
      <c r="EG109" s="167"/>
      <c r="EH109" s="167">
        <f t="shared" si="7"/>
        <v>25</v>
      </c>
      <c r="EI109" s="167"/>
      <c r="EJ109" s="167"/>
      <c r="EK109" s="167"/>
      <c r="EL109" s="167"/>
      <c r="EM109" s="167"/>
      <c r="EN109" s="167"/>
      <c r="EO109" s="167"/>
      <c r="EP109" s="167"/>
      <c r="EQ109" s="167"/>
      <c r="ER109" s="167"/>
      <c r="ES109" s="167"/>
      <c r="ET109" s="167"/>
      <c r="EU109" s="167"/>
      <c r="EV109" s="167"/>
      <c r="EW109" s="167"/>
      <c r="EX109" s="167"/>
      <c r="EY109" s="167"/>
      <c r="FG109" s="155">
        <f>AG109</f>
        <v>0</v>
      </c>
      <c r="FH109" s="155"/>
      <c r="FI109" s="155"/>
      <c r="FJ109" s="155">
        <f>AJ109</f>
        <v>0</v>
      </c>
      <c r="FK109" s="155"/>
      <c r="FL109" s="155"/>
      <c r="FM109" s="155">
        <f>AM109</f>
        <v>0</v>
      </c>
      <c r="FN109" s="155"/>
      <c r="FO109" s="155"/>
      <c r="FP109" s="155">
        <f>AP109</f>
        <v>0</v>
      </c>
      <c r="FQ109" s="155"/>
      <c r="FR109" s="155"/>
      <c r="FS109" s="155">
        <f>AS109</f>
        <v>0</v>
      </c>
      <c r="FT109" s="155"/>
      <c r="FU109" s="155"/>
      <c r="FV109" s="155">
        <f>AV109</f>
        <v>0</v>
      </c>
      <c r="FW109" s="155"/>
      <c r="FX109" s="155"/>
      <c r="FY109" s="155">
        <f>AY109</f>
        <v>0</v>
      </c>
      <c r="FZ109" s="155"/>
      <c r="GA109" s="155"/>
      <c r="GB109" s="155">
        <f>BB109</f>
        <v>0</v>
      </c>
      <c r="GC109" s="155"/>
      <c r="GD109" s="155"/>
      <c r="GE109" s="155">
        <f>BE109</f>
        <v>0</v>
      </c>
      <c r="GF109" s="155"/>
      <c r="GG109" s="155"/>
      <c r="GH109" s="155">
        <f>BH109</f>
        <v>0</v>
      </c>
      <c r="GI109" s="155"/>
      <c r="GJ109" s="155"/>
      <c r="GK109" s="155">
        <f>BK109</f>
        <v>10</v>
      </c>
      <c r="GL109" s="155"/>
      <c r="GM109" s="155"/>
      <c r="GN109" s="155">
        <f>BN109</f>
        <v>10</v>
      </c>
      <c r="GO109" s="155"/>
      <c r="GP109" s="155"/>
      <c r="GQ109" s="155">
        <f>BQ109</f>
        <v>15</v>
      </c>
      <c r="GR109" s="155"/>
      <c r="GS109" s="155"/>
      <c r="GT109" s="155">
        <f>BT109</f>
        <v>15</v>
      </c>
      <c r="GU109" s="155"/>
      <c r="GV109" s="155"/>
      <c r="GW109" s="155">
        <f>BW109</f>
        <v>0</v>
      </c>
      <c r="GX109" s="155"/>
      <c r="GY109" s="155"/>
      <c r="GZ109" s="155">
        <f>BZ109</f>
        <v>0</v>
      </c>
      <c r="HA109" s="155"/>
      <c r="HB109" s="155"/>
      <c r="HC109" s="155">
        <f>CC109</f>
        <v>0</v>
      </c>
      <c r="HD109" s="155"/>
      <c r="HE109" s="155"/>
      <c r="HF109" s="155">
        <f>CF109</f>
        <v>0</v>
      </c>
      <c r="HG109" s="155"/>
      <c r="HH109" s="155"/>
      <c r="HI109" s="155">
        <f>CI109</f>
        <v>0</v>
      </c>
      <c r="HJ109" s="155"/>
      <c r="HK109" s="155"/>
      <c r="HL109" s="155">
        <f>CL109</f>
        <v>0</v>
      </c>
      <c r="HM109" s="155"/>
      <c r="HN109" s="155"/>
      <c r="HO109" s="155">
        <f>CO109</f>
        <v>0</v>
      </c>
      <c r="HP109" s="155"/>
      <c r="HQ109" s="155"/>
      <c r="HR109" s="155">
        <f>CR109</f>
        <v>0</v>
      </c>
      <c r="HS109" s="155"/>
      <c r="HT109" s="155"/>
      <c r="HU109" s="155">
        <f>CU109</f>
        <v>0</v>
      </c>
      <c r="HV109" s="155"/>
      <c r="HW109" s="155"/>
      <c r="HX109" s="155">
        <f>CX109</f>
        <v>0</v>
      </c>
      <c r="HY109" s="155"/>
      <c r="HZ109" s="155"/>
      <c r="IA109" s="155">
        <f>DA109</f>
        <v>0</v>
      </c>
      <c r="IB109" s="155"/>
      <c r="IC109" s="155"/>
      <c r="ID109" s="155">
        <f>DD109</f>
        <v>0</v>
      </c>
      <c r="IE109" s="155"/>
      <c r="IF109" s="155"/>
      <c r="IG109" s="155">
        <f>DG109</f>
        <v>0</v>
      </c>
      <c r="IH109" s="155"/>
      <c r="II109" s="155"/>
      <c r="IJ109" s="155">
        <f>DJ109</f>
        <v>0</v>
      </c>
      <c r="IK109" s="155"/>
      <c r="IL109" s="155"/>
      <c r="IM109" s="155">
        <f>DM109</f>
        <v>0</v>
      </c>
      <c r="IN109" s="155"/>
      <c r="IO109" s="155"/>
      <c r="IP109" s="155">
        <f>DP109</f>
        <v>0</v>
      </c>
      <c r="IQ109" s="155"/>
      <c r="IR109" s="155"/>
      <c r="IS109" s="155">
        <f>DS109</f>
        <v>10</v>
      </c>
      <c r="IT109" s="155"/>
      <c r="IU109" s="155"/>
      <c r="IV109" s="155">
        <f>DV109</f>
        <v>0</v>
      </c>
      <c r="IW109" s="155"/>
      <c r="IX109" s="155"/>
      <c r="IY109" s="155">
        <f>DY109</f>
        <v>0</v>
      </c>
      <c r="IZ109" s="155"/>
      <c r="JA109" s="155"/>
      <c r="JB109" s="156">
        <f t="shared" si="10"/>
        <v>25</v>
      </c>
      <c r="JC109" s="156"/>
      <c r="JD109" s="156"/>
      <c r="JE109" s="156"/>
      <c r="JF109" s="156"/>
      <c r="JG109" s="156"/>
      <c r="JH109" s="157">
        <f t="shared" si="11"/>
        <v>25</v>
      </c>
      <c r="JI109" s="157"/>
      <c r="JJ109" s="157"/>
      <c r="JK109" s="157"/>
      <c r="JL109" s="157"/>
      <c r="JM109" s="157"/>
      <c r="JN109" s="158"/>
      <c r="JO109" s="158"/>
      <c r="JP109" s="158"/>
      <c r="JQ109" s="158"/>
      <c r="JR109" s="158"/>
      <c r="JS109" s="158"/>
      <c r="JT109" s="159"/>
      <c r="JU109" s="159"/>
      <c r="JV109" s="159"/>
      <c r="JW109" s="159"/>
      <c r="JX109" s="159"/>
      <c r="JY109" s="159"/>
    </row>
    <row r="110" spans="1:285" ht="11.25" customHeight="1" x14ac:dyDescent="0.25">
      <c r="A110" s="170"/>
      <c r="B110" s="170"/>
      <c r="C110" s="170"/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0"/>
      <c r="R110" s="170"/>
      <c r="S110" s="170"/>
      <c r="T110" s="170"/>
      <c r="U110" s="170"/>
      <c r="V110" s="170"/>
      <c r="W110" s="170"/>
      <c r="X110" s="171"/>
      <c r="Y110" s="171"/>
      <c r="Z110" s="171"/>
      <c r="AA110" s="171"/>
      <c r="AB110" s="171"/>
      <c r="AC110" s="269" t="s">
        <v>67</v>
      </c>
      <c r="AD110" s="269"/>
      <c r="AE110" s="269"/>
      <c r="AF110" s="269"/>
      <c r="AG110" s="270" t="str">
        <f>IF(($V$9*AG109/1000)&gt;0,$V$9*AG109/1000,"")</f>
        <v/>
      </c>
      <c r="AH110" s="270"/>
      <c r="AI110" s="270"/>
      <c r="AJ110" s="271" t="str">
        <f>IF(($V$10*AJ109/1000)&gt;0,$V$10*AJ109/1000,"")</f>
        <v/>
      </c>
      <c r="AK110" s="271"/>
      <c r="AL110" s="271"/>
      <c r="AM110" s="271" t="str">
        <f>IF(($V$9*AM109/1000)&gt;0,$V$9*AM109/1000,"")</f>
        <v/>
      </c>
      <c r="AN110" s="271"/>
      <c r="AO110" s="271"/>
      <c r="AP110" s="271" t="str">
        <f>IF(($V$10*AP109/1000)&gt;0,$V$10*AP109/1000,"")</f>
        <v/>
      </c>
      <c r="AQ110" s="271"/>
      <c r="AR110" s="271"/>
      <c r="AS110" s="271" t="str">
        <f>IF(($V$9*AS109/1000)&gt;0,$V$9*AS109/1000,"")</f>
        <v/>
      </c>
      <c r="AT110" s="271"/>
      <c r="AU110" s="271"/>
      <c r="AV110" s="271" t="str">
        <f>IF(($V$10*AV109/1000)&gt;0,$V$10*AV109/1000,"")</f>
        <v/>
      </c>
      <c r="AW110" s="271"/>
      <c r="AX110" s="271"/>
      <c r="AY110" s="271" t="str">
        <f>IF(($V$9*AY109/1000)&gt;0,$V$9*AY109/1000,"")</f>
        <v/>
      </c>
      <c r="AZ110" s="271"/>
      <c r="BA110" s="271"/>
      <c r="BB110" s="271" t="str">
        <f>IF(($V$10*BB109/1000)&gt;0,$V$10*BB109/1000,"")</f>
        <v/>
      </c>
      <c r="BC110" s="271"/>
      <c r="BD110" s="271"/>
      <c r="BE110" s="272" t="str">
        <f>IF(($V$9*BE109/1000)&gt;0,$V$9*BE109/1000,"")</f>
        <v/>
      </c>
      <c r="BF110" s="272"/>
      <c r="BG110" s="272"/>
      <c r="BH110" s="271" t="str">
        <f>IF(($V$10*BH109/1000)&gt;0,$V$10*BH109/1000,"")</f>
        <v/>
      </c>
      <c r="BI110" s="271"/>
      <c r="BJ110" s="271"/>
      <c r="BK110" s="272">
        <f>IF(($V$9*BK109/1000)&gt;0,$V$9*BK109/1000,"")</f>
        <v>0.11</v>
      </c>
      <c r="BL110" s="272"/>
      <c r="BM110" s="272"/>
      <c r="BN110" s="271">
        <f>IF(($V$10*BN109/1000)&gt;0,$V$10*BN109/1000,"")</f>
        <v>0.36</v>
      </c>
      <c r="BO110" s="271"/>
      <c r="BP110" s="271"/>
      <c r="BQ110" s="271">
        <f>IF(($V$9*BQ109/1000)&gt;0,$V$9*BQ109/1000,"")</f>
        <v>0.16500000000000001</v>
      </c>
      <c r="BR110" s="271"/>
      <c r="BS110" s="271"/>
      <c r="BT110" s="271">
        <f>IF(($V$10*BT109/1000)&gt;0,$V$10*BT109/1000,"")</f>
        <v>0.54</v>
      </c>
      <c r="BU110" s="271"/>
      <c r="BV110" s="271"/>
      <c r="BW110" s="271" t="str">
        <f>IF(($V$9*BW109/1000)&gt;0,$V$9*BW109/1000,"")</f>
        <v/>
      </c>
      <c r="BX110" s="271"/>
      <c r="BY110" s="271"/>
      <c r="BZ110" s="271" t="str">
        <f>IF(($V$10*BZ109/1000)&gt;0,$V$10*BZ109/1000,"")</f>
        <v/>
      </c>
      <c r="CA110" s="271"/>
      <c r="CB110" s="271"/>
      <c r="CC110" s="271" t="str">
        <f>IF(($V$9*CC109/1000)&gt;0,$V$9*CC109/1000,"")</f>
        <v/>
      </c>
      <c r="CD110" s="271"/>
      <c r="CE110" s="271"/>
      <c r="CF110" s="271" t="str">
        <f>IF(($V$10*CF109/1000)&gt;0,$V$10*CF109/1000,"")</f>
        <v/>
      </c>
      <c r="CG110" s="271"/>
      <c r="CH110" s="271"/>
      <c r="CI110" s="275" t="str">
        <f>IF(($V$9*CI109/1000)&gt;0,$V$9*CI109/1000,"")</f>
        <v/>
      </c>
      <c r="CJ110" s="275"/>
      <c r="CK110" s="275"/>
      <c r="CL110" s="271" t="str">
        <f>IF(($V$10*CL109/1000)&gt;0,$V$10*CL109/1000,"")</f>
        <v/>
      </c>
      <c r="CM110" s="271"/>
      <c r="CN110" s="271"/>
      <c r="CO110" s="271" t="str">
        <f>IF(($V$9*CO109/1000)&gt;0,$V$9*CO109/1000,"")</f>
        <v/>
      </c>
      <c r="CP110" s="271"/>
      <c r="CQ110" s="271"/>
      <c r="CR110" s="271" t="str">
        <f>IF(($V$10*CR109/1000)&gt;0,$V$10*CR109/1000,"")</f>
        <v/>
      </c>
      <c r="CS110" s="271"/>
      <c r="CT110" s="271"/>
      <c r="CU110" s="276" t="str">
        <f>IF(($V$9*CU109/1000)&gt;0,$V$9*CU109/1000,"")</f>
        <v/>
      </c>
      <c r="CV110" s="276"/>
      <c r="CW110" s="276"/>
      <c r="CX110" s="271" t="str">
        <f>IF(($V$10*CX109/1000)&gt;0,$V$10*CX109/1000,"")</f>
        <v/>
      </c>
      <c r="CY110" s="271"/>
      <c r="CZ110" s="271"/>
      <c r="DA110" s="271" t="str">
        <f>IF(($V$9*DA109/1000)&gt;0,$V$9*DA109/1000,"")</f>
        <v/>
      </c>
      <c r="DB110" s="271"/>
      <c r="DC110" s="271"/>
      <c r="DD110" s="271" t="str">
        <f>IF(($V$10*DD109/1000)&gt;0,$V$10*DD109/1000,"")</f>
        <v/>
      </c>
      <c r="DE110" s="271"/>
      <c r="DF110" s="271"/>
      <c r="DG110" s="271" t="str">
        <f>IF(($V$9*DG109/1000)&gt;0,$V$9*DG109/1000,"")</f>
        <v/>
      </c>
      <c r="DH110" s="271"/>
      <c r="DI110" s="271"/>
      <c r="DJ110" s="271" t="str">
        <f>IF(($V$10*DJ109/1000)&gt;0,$V$10*DJ109/1000,"")</f>
        <v/>
      </c>
      <c r="DK110" s="271"/>
      <c r="DL110" s="271"/>
      <c r="DM110" s="271" t="str">
        <f>IF(($V$9*DM109/1000)&gt;0,$V$9*DM109/1000,"")</f>
        <v/>
      </c>
      <c r="DN110" s="271"/>
      <c r="DO110" s="271"/>
      <c r="DP110" s="271" t="str">
        <f>IF(($V$10*DP109/1000)&gt;0,$V$10*DP109/1000,"")</f>
        <v/>
      </c>
      <c r="DQ110" s="271"/>
      <c r="DR110" s="271"/>
      <c r="DS110" s="277">
        <f>IF(($AK$12*DS109/1000)&gt;0,$AK$12*DS109/1000,"")</f>
        <v>0.13</v>
      </c>
      <c r="DT110" s="277"/>
      <c r="DU110" s="277"/>
      <c r="DV110" s="277" t="str">
        <f>IF(($AK$12*DV109/1000)&gt;0,$AK$12*DV109/1000,"")</f>
        <v/>
      </c>
      <c r="DW110" s="277"/>
      <c r="DX110" s="277"/>
      <c r="DY110" s="277" t="str">
        <f>IF(($AK$12*DY109/1000)&gt;0,$AK$12*DY109/1000,"")</f>
        <v/>
      </c>
      <c r="DZ110" s="277"/>
      <c r="EA110" s="277"/>
      <c r="EB110" s="167">
        <f t="shared" si="6"/>
        <v>0.27500000000000002</v>
      </c>
      <c r="EC110" s="167"/>
      <c r="ED110" s="167"/>
      <c r="EE110" s="167"/>
      <c r="EF110" s="167"/>
      <c r="EG110" s="167"/>
      <c r="EH110" s="167">
        <f t="shared" si="7"/>
        <v>0.9</v>
      </c>
      <c r="EI110" s="167"/>
      <c r="EJ110" s="167"/>
      <c r="EK110" s="167"/>
      <c r="EL110" s="167"/>
      <c r="EM110" s="167"/>
      <c r="EN110" s="167">
        <f>IF(JN110&gt;0,JN110,"")</f>
        <v>1.175</v>
      </c>
      <c r="EO110" s="167"/>
      <c r="EP110" s="167"/>
      <c r="EQ110" s="167"/>
      <c r="ER110" s="167"/>
      <c r="ES110" s="167"/>
      <c r="ET110" s="167">
        <f>IF(JT110&gt;0,JT110,"")</f>
        <v>0.13</v>
      </c>
      <c r="EU110" s="167"/>
      <c r="EV110" s="167"/>
      <c r="EW110" s="167"/>
      <c r="EX110" s="167"/>
      <c r="EY110" s="167"/>
      <c r="FG110" s="155">
        <f>$V$9*FG109/1000</f>
        <v>0</v>
      </c>
      <c r="FH110" s="155"/>
      <c r="FI110" s="155"/>
      <c r="FJ110" s="168">
        <f>$V$10*FJ109/1000</f>
        <v>0</v>
      </c>
      <c r="FK110" s="168"/>
      <c r="FL110" s="168"/>
      <c r="FM110" s="155">
        <f>$V$9*FM109/1000</f>
        <v>0</v>
      </c>
      <c r="FN110" s="155"/>
      <c r="FO110" s="155"/>
      <c r="FP110" s="168">
        <f>$V$10*FP109/1000</f>
        <v>0</v>
      </c>
      <c r="FQ110" s="168"/>
      <c r="FR110" s="168"/>
      <c r="FS110" s="155">
        <f>$V$9*FS109/1000</f>
        <v>0</v>
      </c>
      <c r="FT110" s="155"/>
      <c r="FU110" s="155"/>
      <c r="FV110" s="168">
        <f>$V$10*FV109/1000</f>
        <v>0</v>
      </c>
      <c r="FW110" s="168"/>
      <c r="FX110" s="168"/>
      <c r="FY110" s="155">
        <f>$V$9*FY109/1000</f>
        <v>0</v>
      </c>
      <c r="FZ110" s="155"/>
      <c r="GA110" s="155"/>
      <c r="GB110" s="168">
        <f>$V$10*GB109/1000</f>
        <v>0</v>
      </c>
      <c r="GC110" s="168"/>
      <c r="GD110" s="168"/>
      <c r="GE110" s="155">
        <f>$V$9*GE109/1000</f>
        <v>0</v>
      </c>
      <c r="GF110" s="155"/>
      <c r="GG110" s="155"/>
      <c r="GH110" s="168">
        <f>$V$10*GH109/1000</f>
        <v>0</v>
      </c>
      <c r="GI110" s="168"/>
      <c r="GJ110" s="168"/>
      <c r="GK110" s="155">
        <f>$V$9*GK109/1000</f>
        <v>0.11</v>
      </c>
      <c r="GL110" s="155"/>
      <c r="GM110" s="155"/>
      <c r="GN110" s="168">
        <f>$V$10*GN109/1000</f>
        <v>0.36</v>
      </c>
      <c r="GO110" s="168"/>
      <c r="GP110" s="168"/>
      <c r="GQ110" s="155">
        <f>$V$9*GQ109/1000</f>
        <v>0.16500000000000001</v>
      </c>
      <c r="GR110" s="155"/>
      <c r="GS110" s="155"/>
      <c r="GT110" s="168">
        <f>$V$10*GT109/1000</f>
        <v>0.54</v>
      </c>
      <c r="GU110" s="168"/>
      <c r="GV110" s="168"/>
      <c r="GW110" s="155">
        <f>$V$9*GW109/1000</f>
        <v>0</v>
      </c>
      <c r="GX110" s="155"/>
      <c r="GY110" s="155"/>
      <c r="GZ110" s="168">
        <f>$V$10*GZ109/1000</f>
        <v>0</v>
      </c>
      <c r="HA110" s="168"/>
      <c r="HB110" s="168"/>
      <c r="HC110" s="155">
        <f>$V$9*HC109/1000</f>
        <v>0</v>
      </c>
      <c r="HD110" s="155"/>
      <c r="HE110" s="155"/>
      <c r="HF110" s="168">
        <f>$V$10*HF109/1000</f>
        <v>0</v>
      </c>
      <c r="HG110" s="168"/>
      <c r="HH110" s="168"/>
      <c r="HI110" s="155">
        <f>$V$9*HI109/1000</f>
        <v>0</v>
      </c>
      <c r="HJ110" s="155"/>
      <c r="HK110" s="155"/>
      <c r="HL110" s="168">
        <f>$V$10*HL109/1000</f>
        <v>0</v>
      </c>
      <c r="HM110" s="168"/>
      <c r="HN110" s="168"/>
      <c r="HO110" s="155">
        <f>$V$9*HO109/1000</f>
        <v>0</v>
      </c>
      <c r="HP110" s="155"/>
      <c r="HQ110" s="155"/>
      <c r="HR110" s="168">
        <f>$V$10*HR109/1000</f>
        <v>0</v>
      </c>
      <c r="HS110" s="168"/>
      <c r="HT110" s="168"/>
      <c r="HU110" s="155">
        <f>$V$9*HU109/1000</f>
        <v>0</v>
      </c>
      <c r="HV110" s="155"/>
      <c r="HW110" s="155"/>
      <c r="HX110" s="168">
        <f>$V$10*HX109/1000</f>
        <v>0</v>
      </c>
      <c r="HY110" s="168"/>
      <c r="HZ110" s="168"/>
      <c r="IA110" s="155">
        <f>$V$9*IA109/1000</f>
        <v>0</v>
      </c>
      <c r="IB110" s="155"/>
      <c r="IC110" s="155"/>
      <c r="ID110" s="168">
        <f>$V$10*ID109/1000</f>
        <v>0</v>
      </c>
      <c r="IE110" s="168"/>
      <c r="IF110" s="168"/>
      <c r="IG110" s="155">
        <f>$V$9*IG109/1000</f>
        <v>0</v>
      </c>
      <c r="IH110" s="155"/>
      <c r="II110" s="155"/>
      <c r="IJ110" s="168">
        <f>$V$10*IJ109/1000</f>
        <v>0</v>
      </c>
      <c r="IK110" s="168"/>
      <c r="IL110" s="168"/>
      <c r="IM110" s="155">
        <f>$V$9*IM109/1000</f>
        <v>0</v>
      </c>
      <c r="IN110" s="155"/>
      <c r="IO110" s="155"/>
      <c r="IP110" s="168">
        <f>$V$10*IP109/1000</f>
        <v>0</v>
      </c>
      <c r="IQ110" s="168"/>
      <c r="IR110" s="168"/>
      <c r="IS110" s="155">
        <f>$AK$12*IS109/1000</f>
        <v>0.13</v>
      </c>
      <c r="IT110" s="155"/>
      <c r="IU110" s="155"/>
      <c r="IV110" s="155">
        <f>$AK$12*IV109/1000</f>
        <v>0</v>
      </c>
      <c r="IW110" s="155"/>
      <c r="IX110" s="155"/>
      <c r="IY110" s="155">
        <f>$AK$12*IY109/1000</f>
        <v>0</v>
      </c>
      <c r="IZ110" s="155"/>
      <c r="JA110" s="155"/>
      <c r="JB110" s="156">
        <f t="shared" si="10"/>
        <v>0.27500000000000002</v>
      </c>
      <c r="JC110" s="156"/>
      <c r="JD110" s="156"/>
      <c r="JE110" s="156"/>
      <c r="JF110" s="156"/>
      <c r="JG110" s="156"/>
      <c r="JH110" s="157">
        <f t="shared" si="11"/>
        <v>0.9</v>
      </c>
      <c r="JI110" s="157"/>
      <c r="JJ110" s="157"/>
      <c r="JK110" s="157"/>
      <c r="JL110" s="157"/>
      <c r="JM110" s="157"/>
      <c r="JN110" s="169">
        <f>JB110+JH110</f>
        <v>1.175</v>
      </c>
      <c r="JO110" s="169"/>
      <c r="JP110" s="169"/>
      <c r="JQ110" s="169"/>
      <c r="JR110" s="169"/>
      <c r="JS110" s="169"/>
      <c r="JT110" s="169">
        <f>SUM(IS110:JA110)</f>
        <v>0.13</v>
      </c>
      <c r="JU110" s="169"/>
      <c r="JV110" s="169"/>
      <c r="JW110" s="169"/>
      <c r="JX110" s="169"/>
      <c r="JY110" s="169"/>
    </row>
    <row r="111" spans="1:285" ht="11.25" customHeight="1" x14ac:dyDescent="0.25">
      <c r="A111" s="201" t="s">
        <v>105</v>
      </c>
      <c r="B111" s="201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190"/>
      <c r="Y111" s="190"/>
      <c r="Z111" s="190"/>
      <c r="AA111" s="190"/>
      <c r="AB111" s="190"/>
      <c r="AC111" s="259" t="s">
        <v>66</v>
      </c>
      <c r="AD111" s="259"/>
      <c r="AE111" s="259"/>
      <c r="AF111" s="259"/>
      <c r="AG111" s="279"/>
      <c r="AH111" s="279"/>
      <c r="AI111" s="279"/>
      <c r="AJ111" s="262"/>
      <c r="AK111" s="262"/>
      <c r="AL111" s="262"/>
      <c r="AM111" s="262"/>
      <c r="AN111" s="262"/>
      <c r="AO111" s="262"/>
      <c r="AP111" s="262"/>
      <c r="AQ111" s="262"/>
      <c r="AR111" s="262"/>
      <c r="AS111" s="262"/>
      <c r="AT111" s="262"/>
      <c r="AU111" s="262"/>
      <c r="AV111" s="262"/>
      <c r="AW111" s="262"/>
      <c r="AX111" s="262"/>
      <c r="AY111" s="262"/>
      <c r="AZ111" s="262"/>
      <c r="BA111" s="262"/>
      <c r="BB111" s="262"/>
      <c r="BC111" s="262"/>
      <c r="BD111" s="262"/>
      <c r="BE111" s="280"/>
      <c r="BF111" s="280"/>
      <c r="BG111" s="280"/>
      <c r="BH111" s="262"/>
      <c r="BI111" s="262"/>
      <c r="BJ111" s="262"/>
      <c r="BK111" s="280">
        <v>15</v>
      </c>
      <c r="BL111" s="280"/>
      <c r="BM111" s="280"/>
      <c r="BN111" s="262">
        <v>15</v>
      </c>
      <c r="BO111" s="262"/>
      <c r="BP111" s="262"/>
      <c r="BQ111" s="262">
        <v>10</v>
      </c>
      <c r="BR111" s="262"/>
      <c r="BS111" s="262"/>
      <c r="BT111" s="262">
        <v>10</v>
      </c>
      <c r="BU111" s="262"/>
      <c r="BV111" s="262"/>
      <c r="BW111" s="262"/>
      <c r="BX111" s="262"/>
      <c r="BY111" s="262"/>
      <c r="BZ111" s="262"/>
      <c r="CA111" s="262"/>
      <c r="CB111" s="262"/>
      <c r="CC111" s="262"/>
      <c r="CD111" s="262"/>
      <c r="CE111" s="262"/>
      <c r="CF111" s="262"/>
      <c r="CG111" s="262"/>
      <c r="CH111" s="262"/>
      <c r="CI111" s="281"/>
      <c r="CJ111" s="281"/>
      <c r="CK111" s="281"/>
      <c r="CL111" s="262"/>
      <c r="CM111" s="262"/>
      <c r="CN111" s="262"/>
      <c r="CO111" s="262"/>
      <c r="CP111" s="262"/>
      <c r="CQ111" s="262"/>
      <c r="CR111" s="262"/>
      <c r="CS111" s="262"/>
      <c r="CT111" s="262"/>
      <c r="CU111" s="282"/>
      <c r="CV111" s="282"/>
      <c r="CW111" s="282"/>
      <c r="CX111" s="262"/>
      <c r="CY111" s="262"/>
      <c r="CZ111" s="262"/>
      <c r="DA111" s="262"/>
      <c r="DB111" s="262"/>
      <c r="DC111" s="262"/>
      <c r="DD111" s="262"/>
      <c r="DE111" s="262"/>
      <c r="DF111" s="262"/>
      <c r="DG111" s="262"/>
      <c r="DH111" s="262"/>
      <c r="DI111" s="262"/>
      <c r="DJ111" s="262"/>
      <c r="DK111" s="262"/>
      <c r="DL111" s="262"/>
      <c r="DM111" s="262"/>
      <c r="DN111" s="262"/>
      <c r="DO111" s="262"/>
      <c r="DP111" s="262"/>
      <c r="DQ111" s="262"/>
      <c r="DR111" s="262"/>
      <c r="DS111" s="267">
        <v>10</v>
      </c>
      <c r="DT111" s="267"/>
      <c r="DU111" s="267"/>
      <c r="DV111" s="268"/>
      <c r="DW111" s="268"/>
      <c r="DX111" s="268"/>
      <c r="DY111" s="268"/>
      <c r="DZ111" s="268"/>
      <c r="EA111" s="268"/>
      <c r="EB111" s="167">
        <f t="shared" si="6"/>
        <v>25</v>
      </c>
      <c r="EC111" s="167"/>
      <c r="ED111" s="167"/>
      <c r="EE111" s="167"/>
      <c r="EF111" s="167"/>
      <c r="EG111" s="167"/>
      <c r="EH111" s="167">
        <f t="shared" si="7"/>
        <v>25</v>
      </c>
      <c r="EI111" s="167"/>
      <c r="EJ111" s="167"/>
      <c r="EK111" s="167"/>
      <c r="EL111" s="167"/>
      <c r="EM111" s="167"/>
      <c r="EN111" s="167"/>
      <c r="EO111" s="167"/>
      <c r="EP111" s="167"/>
      <c r="EQ111" s="167"/>
      <c r="ER111" s="167"/>
      <c r="ES111" s="167"/>
      <c r="ET111" s="167"/>
      <c r="EU111" s="167"/>
      <c r="EV111" s="167"/>
      <c r="EW111" s="167"/>
      <c r="EX111" s="167"/>
      <c r="EY111" s="167"/>
      <c r="FG111" s="155">
        <f>AG111</f>
        <v>0</v>
      </c>
      <c r="FH111" s="155"/>
      <c r="FI111" s="155"/>
      <c r="FJ111" s="155">
        <f>AJ111</f>
        <v>0</v>
      </c>
      <c r="FK111" s="155"/>
      <c r="FL111" s="155"/>
      <c r="FM111" s="155">
        <f>AM111</f>
        <v>0</v>
      </c>
      <c r="FN111" s="155"/>
      <c r="FO111" s="155"/>
      <c r="FP111" s="155">
        <f>AP111</f>
        <v>0</v>
      </c>
      <c r="FQ111" s="155"/>
      <c r="FR111" s="155"/>
      <c r="FS111" s="155">
        <f>AS111</f>
        <v>0</v>
      </c>
      <c r="FT111" s="155"/>
      <c r="FU111" s="155"/>
      <c r="FV111" s="155">
        <f>AV111</f>
        <v>0</v>
      </c>
      <c r="FW111" s="155"/>
      <c r="FX111" s="155"/>
      <c r="FY111" s="155">
        <f>AY111</f>
        <v>0</v>
      </c>
      <c r="FZ111" s="155"/>
      <c r="GA111" s="155"/>
      <c r="GB111" s="155">
        <f>BB111</f>
        <v>0</v>
      </c>
      <c r="GC111" s="155"/>
      <c r="GD111" s="155"/>
      <c r="GE111" s="155">
        <f>BE111</f>
        <v>0</v>
      </c>
      <c r="GF111" s="155"/>
      <c r="GG111" s="155"/>
      <c r="GH111" s="155">
        <f>BH111</f>
        <v>0</v>
      </c>
      <c r="GI111" s="155"/>
      <c r="GJ111" s="155"/>
      <c r="GK111" s="155">
        <f>BK111</f>
        <v>15</v>
      </c>
      <c r="GL111" s="155"/>
      <c r="GM111" s="155"/>
      <c r="GN111" s="155">
        <f>BN111</f>
        <v>15</v>
      </c>
      <c r="GO111" s="155"/>
      <c r="GP111" s="155"/>
      <c r="GQ111" s="155">
        <f>BQ111</f>
        <v>10</v>
      </c>
      <c r="GR111" s="155"/>
      <c r="GS111" s="155"/>
      <c r="GT111" s="155">
        <f>BT111</f>
        <v>10</v>
      </c>
      <c r="GU111" s="155"/>
      <c r="GV111" s="155"/>
      <c r="GW111" s="155">
        <f>BW111</f>
        <v>0</v>
      </c>
      <c r="GX111" s="155"/>
      <c r="GY111" s="155"/>
      <c r="GZ111" s="155">
        <f>BZ111</f>
        <v>0</v>
      </c>
      <c r="HA111" s="155"/>
      <c r="HB111" s="155"/>
      <c r="HC111" s="155">
        <f>CC111</f>
        <v>0</v>
      </c>
      <c r="HD111" s="155"/>
      <c r="HE111" s="155"/>
      <c r="HF111" s="155">
        <f>CF111</f>
        <v>0</v>
      </c>
      <c r="HG111" s="155"/>
      <c r="HH111" s="155"/>
      <c r="HI111" s="155">
        <f>CI111</f>
        <v>0</v>
      </c>
      <c r="HJ111" s="155"/>
      <c r="HK111" s="155"/>
      <c r="HL111" s="155">
        <f>CL111</f>
        <v>0</v>
      </c>
      <c r="HM111" s="155"/>
      <c r="HN111" s="155"/>
      <c r="HO111" s="155">
        <f>CO111</f>
        <v>0</v>
      </c>
      <c r="HP111" s="155"/>
      <c r="HQ111" s="155"/>
      <c r="HR111" s="155">
        <f>CR111</f>
        <v>0</v>
      </c>
      <c r="HS111" s="155"/>
      <c r="HT111" s="155"/>
      <c r="HU111" s="155">
        <f>CU111</f>
        <v>0</v>
      </c>
      <c r="HV111" s="155"/>
      <c r="HW111" s="155"/>
      <c r="HX111" s="155">
        <f>CX111</f>
        <v>0</v>
      </c>
      <c r="HY111" s="155"/>
      <c r="HZ111" s="155"/>
      <c r="IA111" s="155">
        <f>DA111</f>
        <v>0</v>
      </c>
      <c r="IB111" s="155"/>
      <c r="IC111" s="155"/>
      <c r="ID111" s="155">
        <f>DD111</f>
        <v>0</v>
      </c>
      <c r="IE111" s="155"/>
      <c r="IF111" s="155"/>
      <c r="IG111" s="155">
        <f>DG111</f>
        <v>0</v>
      </c>
      <c r="IH111" s="155"/>
      <c r="II111" s="155"/>
      <c r="IJ111" s="155">
        <f>DJ111</f>
        <v>0</v>
      </c>
      <c r="IK111" s="155"/>
      <c r="IL111" s="155"/>
      <c r="IM111" s="155">
        <f>DM111</f>
        <v>0</v>
      </c>
      <c r="IN111" s="155"/>
      <c r="IO111" s="155"/>
      <c r="IP111" s="155">
        <f>DP111</f>
        <v>0</v>
      </c>
      <c r="IQ111" s="155"/>
      <c r="IR111" s="155"/>
      <c r="IS111" s="155">
        <f>DS111</f>
        <v>10</v>
      </c>
      <c r="IT111" s="155"/>
      <c r="IU111" s="155"/>
      <c r="IV111" s="155">
        <f>DV111</f>
        <v>0</v>
      </c>
      <c r="IW111" s="155"/>
      <c r="IX111" s="155"/>
      <c r="IY111" s="155">
        <f>DY111</f>
        <v>0</v>
      </c>
      <c r="IZ111" s="155"/>
      <c r="JA111" s="155"/>
      <c r="JB111" s="180">
        <f t="shared" si="10"/>
        <v>25</v>
      </c>
      <c r="JC111" s="180"/>
      <c r="JD111" s="180"/>
      <c r="JE111" s="180"/>
      <c r="JF111" s="180"/>
      <c r="JG111" s="180"/>
      <c r="JH111" s="181">
        <f t="shared" si="11"/>
        <v>25</v>
      </c>
      <c r="JI111" s="181"/>
      <c r="JJ111" s="181"/>
      <c r="JK111" s="181"/>
      <c r="JL111" s="181"/>
      <c r="JM111" s="181"/>
      <c r="JN111" s="182"/>
      <c r="JO111" s="182"/>
      <c r="JP111" s="182"/>
      <c r="JQ111" s="182"/>
      <c r="JR111" s="182"/>
      <c r="JS111" s="182"/>
      <c r="JT111" s="183"/>
      <c r="JU111" s="183"/>
      <c r="JV111" s="183"/>
      <c r="JW111" s="183"/>
      <c r="JX111" s="183"/>
      <c r="JY111" s="183"/>
    </row>
    <row r="112" spans="1:285" ht="11.25" customHeight="1" x14ac:dyDescent="0.25">
      <c r="A112" s="201"/>
      <c r="B112" s="201"/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190"/>
      <c r="Y112" s="190"/>
      <c r="Z112" s="190"/>
      <c r="AA112" s="190"/>
      <c r="AB112" s="190"/>
      <c r="AC112" s="269" t="s">
        <v>67</v>
      </c>
      <c r="AD112" s="269"/>
      <c r="AE112" s="269"/>
      <c r="AF112" s="269"/>
      <c r="AG112" s="283" t="str">
        <f>IF(($V$9*AG111/1000)&gt;0,$V$9*AG111/1000,"")</f>
        <v/>
      </c>
      <c r="AH112" s="283"/>
      <c r="AI112" s="283"/>
      <c r="AJ112" s="284" t="str">
        <f>IF(($V$10*AJ111/1000)&gt;0,$V$10*AJ111/1000,"")</f>
        <v/>
      </c>
      <c r="AK112" s="284"/>
      <c r="AL112" s="284"/>
      <c r="AM112" s="284" t="str">
        <f>IF(($V$9*AM111/1000)&gt;0,$V$9*AM111/1000,"")</f>
        <v/>
      </c>
      <c r="AN112" s="284"/>
      <c r="AO112" s="284"/>
      <c r="AP112" s="284" t="str">
        <f>IF(($V$10*AP111/1000)&gt;0,$V$10*AP111/1000,"")</f>
        <v/>
      </c>
      <c r="AQ112" s="284"/>
      <c r="AR112" s="284"/>
      <c r="AS112" s="284" t="str">
        <f>IF(($V$9*AS111/1000)&gt;0,$V$9*AS111/1000,"")</f>
        <v/>
      </c>
      <c r="AT112" s="284"/>
      <c r="AU112" s="284"/>
      <c r="AV112" s="284" t="str">
        <f>IF(($V$10*AV111/1000)&gt;0,$V$10*AV111/1000,"")</f>
        <v/>
      </c>
      <c r="AW112" s="284"/>
      <c r="AX112" s="284"/>
      <c r="AY112" s="284" t="str">
        <f>IF(($V$9*AY111/1000)&gt;0,$V$9*AY111/1000,"")</f>
        <v/>
      </c>
      <c r="AZ112" s="284"/>
      <c r="BA112" s="284"/>
      <c r="BB112" s="284" t="str">
        <f>IF(($V$10*BB111/1000)&gt;0,$V$10*BB111/1000,"")</f>
        <v/>
      </c>
      <c r="BC112" s="284"/>
      <c r="BD112" s="284"/>
      <c r="BE112" s="285" t="str">
        <f>IF(($V$9*BE111/1000)&gt;0,$V$9*BE111/1000,"")</f>
        <v/>
      </c>
      <c r="BF112" s="285"/>
      <c r="BG112" s="285"/>
      <c r="BH112" s="284" t="str">
        <f>IF(($V$10*BH111/1000)&gt;0,$V$10*BH111/1000,"")</f>
        <v/>
      </c>
      <c r="BI112" s="284"/>
      <c r="BJ112" s="284"/>
      <c r="BK112" s="285">
        <f>IF(($V$9*BK111/1000)&gt;0,$V$9*BK111/1000,"")</f>
        <v>0.16500000000000001</v>
      </c>
      <c r="BL112" s="285"/>
      <c r="BM112" s="285"/>
      <c r="BN112" s="284">
        <f>IF(($V$10*BN111/1000)&gt;0,$V$10*BN111/1000,"")</f>
        <v>0.54</v>
      </c>
      <c r="BO112" s="284"/>
      <c r="BP112" s="284"/>
      <c r="BQ112" s="284">
        <f>IF(($V$9*BQ111/1000)&gt;0,$V$9*BQ111/1000,"")</f>
        <v>0.11</v>
      </c>
      <c r="BR112" s="284"/>
      <c r="BS112" s="284"/>
      <c r="BT112" s="284">
        <f>IF(($V$10*BT111/1000)&gt;0,$V$10*BT111/1000,"")</f>
        <v>0.36</v>
      </c>
      <c r="BU112" s="284"/>
      <c r="BV112" s="284"/>
      <c r="BW112" s="284" t="str">
        <f>IF(($V$9*BW111/1000)&gt;0,$V$9*BW111/1000,"")</f>
        <v/>
      </c>
      <c r="BX112" s="284"/>
      <c r="BY112" s="284"/>
      <c r="BZ112" s="284" t="str">
        <f>IF(($V$10*BZ111/1000)&gt;0,$V$10*BZ111/1000,"")</f>
        <v/>
      </c>
      <c r="CA112" s="284"/>
      <c r="CB112" s="284"/>
      <c r="CC112" s="284" t="str">
        <f>IF(($V$9*CC111/1000)&gt;0,$V$9*CC111/1000,"")</f>
        <v/>
      </c>
      <c r="CD112" s="284"/>
      <c r="CE112" s="284"/>
      <c r="CF112" s="284" t="str">
        <f>IF(($V$10*CF111/1000)&gt;0,$V$10*CF111/1000,"")</f>
        <v/>
      </c>
      <c r="CG112" s="284"/>
      <c r="CH112" s="284"/>
      <c r="CI112" s="286" t="str">
        <f>IF(($V$9*CI111/1000)&gt;0,$V$9*CI111/1000,"")</f>
        <v/>
      </c>
      <c r="CJ112" s="286"/>
      <c r="CK112" s="286"/>
      <c r="CL112" s="284" t="str">
        <f>IF(($V$10*CL111/1000)&gt;0,$V$10*CL111/1000,"")</f>
        <v/>
      </c>
      <c r="CM112" s="284"/>
      <c r="CN112" s="284"/>
      <c r="CO112" s="284" t="str">
        <f>IF(($V$9*CO111/1000)&gt;0,$V$9*CO111/1000,"")</f>
        <v/>
      </c>
      <c r="CP112" s="284"/>
      <c r="CQ112" s="284"/>
      <c r="CR112" s="284" t="str">
        <f>IF(($V$10*CR111/1000)&gt;0,$V$10*CR111/1000,"")</f>
        <v/>
      </c>
      <c r="CS112" s="284"/>
      <c r="CT112" s="284"/>
      <c r="CU112" s="287" t="str">
        <f>IF(($V$9*CU111/1000)&gt;0,$V$9*CU111/1000,"")</f>
        <v/>
      </c>
      <c r="CV112" s="287"/>
      <c r="CW112" s="287"/>
      <c r="CX112" s="284" t="str">
        <f>IF(($V$10*CX111/1000)&gt;0,$V$10*CX111/1000,"")</f>
        <v/>
      </c>
      <c r="CY112" s="284"/>
      <c r="CZ112" s="284"/>
      <c r="DA112" s="284" t="str">
        <f>IF(($V$9*DA111/1000)&gt;0,$V$9*DA111/1000,"")</f>
        <v/>
      </c>
      <c r="DB112" s="284"/>
      <c r="DC112" s="284"/>
      <c r="DD112" s="284" t="str">
        <f>IF(($V$10*DD111/1000)&gt;0,$V$10*DD111/1000,"")</f>
        <v/>
      </c>
      <c r="DE112" s="284"/>
      <c r="DF112" s="284"/>
      <c r="DG112" s="284" t="str">
        <f>IF(($V$9*DG111/1000)&gt;0,$V$9*DG111/1000,"")</f>
        <v/>
      </c>
      <c r="DH112" s="284"/>
      <c r="DI112" s="284"/>
      <c r="DJ112" s="284" t="str">
        <f>IF(($V$10*DJ111/1000)&gt;0,$V$10*DJ111/1000,"")</f>
        <v/>
      </c>
      <c r="DK112" s="284"/>
      <c r="DL112" s="284"/>
      <c r="DM112" s="284" t="str">
        <f>IF(($V$9*DM111/1000)&gt;0,$V$9*DM111/1000,"")</f>
        <v/>
      </c>
      <c r="DN112" s="284"/>
      <c r="DO112" s="284"/>
      <c r="DP112" s="284" t="str">
        <f>IF(($V$10*DP111/1000)&gt;0,$V$10*DP111/1000,"")</f>
        <v/>
      </c>
      <c r="DQ112" s="284"/>
      <c r="DR112" s="284"/>
      <c r="DS112" s="288">
        <f>IF(($AK$12*DS111/1000)&gt;0,$AK$12*DS111/1000,"")</f>
        <v>0.13</v>
      </c>
      <c r="DT112" s="288"/>
      <c r="DU112" s="288"/>
      <c r="DV112" s="288" t="str">
        <f>IF(($AK$12*DV111/1000)&gt;0,$AK$12*DV111/1000,"")</f>
        <v/>
      </c>
      <c r="DW112" s="288"/>
      <c r="DX112" s="288"/>
      <c r="DY112" s="288" t="str">
        <f>IF(($AK$12*DY111/1000)&gt;0,$AK$12*DY111/1000,"")</f>
        <v/>
      </c>
      <c r="DZ112" s="288"/>
      <c r="EA112" s="288"/>
      <c r="EB112" s="167">
        <f t="shared" si="6"/>
        <v>0.27500000000000002</v>
      </c>
      <c r="EC112" s="167"/>
      <c r="ED112" s="167"/>
      <c r="EE112" s="167"/>
      <c r="EF112" s="167"/>
      <c r="EG112" s="167"/>
      <c r="EH112" s="167">
        <f t="shared" si="7"/>
        <v>0.9</v>
      </c>
      <c r="EI112" s="167"/>
      <c r="EJ112" s="167"/>
      <c r="EK112" s="167"/>
      <c r="EL112" s="167"/>
      <c r="EM112" s="167"/>
      <c r="EN112" s="167">
        <f>IF(JN112&gt;0,JN112,"")</f>
        <v>1.175</v>
      </c>
      <c r="EO112" s="167"/>
      <c r="EP112" s="167"/>
      <c r="EQ112" s="167"/>
      <c r="ER112" s="167"/>
      <c r="ES112" s="167"/>
      <c r="ET112" s="167">
        <f>IF(JT112&gt;0,JT112,"")</f>
        <v>0.13</v>
      </c>
      <c r="EU112" s="167"/>
      <c r="EV112" s="167"/>
      <c r="EW112" s="167"/>
      <c r="EX112" s="167"/>
      <c r="EY112" s="167"/>
      <c r="FG112" s="155">
        <f>$V$9*FG111/1000</f>
        <v>0</v>
      </c>
      <c r="FH112" s="155"/>
      <c r="FI112" s="155"/>
      <c r="FJ112" s="168">
        <f>$V$10*FJ111/1000</f>
        <v>0</v>
      </c>
      <c r="FK112" s="168"/>
      <c r="FL112" s="168"/>
      <c r="FM112" s="155">
        <f>$V$9*FM111/1000</f>
        <v>0</v>
      </c>
      <c r="FN112" s="155"/>
      <c r="FO112" s="155"/>
      <c r="FP112" s="168">
        <f>$V$10*FP111/1000</f>
        <v>0</v>
      </c>
      <c r="FQ112" s="168"/>
      <c r="FR112" s="168"/>
      <c r="FS112" s="155">
        <f>$V$9*FS111/1000</f>
        <v>0</v>
      </c>
      <c r="FT112" s="155"/>
      <c r="FU112" s="155"/>
      <c r="FV112" s="168">
        <f>$V$10*FV111/1000</f>
        <v>0</v>
      </c>
      <c r="FW112" s="168"/>
      <c r="FX112" s="168"/>
      <c r="FY112" s="155">
        <f>$V$9*FY111/1000</f>
        <v>0</v>
      </c>
      <c r="FZ112" s="155"/>
      <c r="GA112" s="155"/>
      <c r="GB112" s="168">
        <f>$V$10*GB111/1000</f>
        <v>0</v>
      </c>
      <c r="GC112" s="168"/>
      <c r="GD112" s="168"/>
      <c r="GE112" s="155">
        <f>$V$9*GE111/1000</f>
        <v>0</v>
      </c>
      <c r="GF112" s="155"/>
      <c r="GG112" s="155"/>
      <c r="GH112" s="168">
        <f>$V$10*GH111/1000</f>
        <v>0</v>
      </c>
      <c r="GI112" s="168"/>
      <c r="GJ112" s="168"/>
      <c r="GK112" s="155">
        <f>$V$9*GK111/1000</f>
        <v>0.16500000000000001</v>
      </c>
      <c r="GL112" s="155"/>
      <c r="GM112" s="155"/>
      <c r="GN112" s="168">
        <f>$V$10*GN111/1000</f>
        <v>0.54</v>
      </c>
      <c r="GO112" s="168"/>
      <c r="GP112" s="168"/>
      <c r="GQ112" s="155">
        <f>$V$9*GQ111/1000</f>
        <v>0.11</v>
      </c>
      <c r="GR112" s="155"/>
      <c r="GS112" s="155"/>
      <c r="GT112" s="168">
        <f>$V$10*GT111/1000</f>
        <v>0.36</v>
      </c>
      <c r="GU112" s="168"/>
      <c r="GV112" s="168"/>
      <c r="GW112" s="155">
        <f>$V$9*GW111/1000</f>
        <v>0</v>
      </c>
      <c r="GX112" s="155"/>
      <c r="GY112" s="155"/>
      <c r="GZ112" s="168">
        <f>$V$10*GZ111/1000</f>
        <v>0</v>
      </c>
      <c r="HA112" s="168"/>
      <c r="HB112" s="168"/>
      <c r="HC112" s="155">
        <f>$V$9*HC111/1000</f>
        <v>0</v>
      </c>
      <c r="HD112" s="155"/>
      <c r="HE112" s="155"/>
      <c r="HF112" s="168">
        <f>$V$10*HF111/1000</f>
        <v>0</v>
      </c>
      <c r="HG112" s="168"/>
      <c r="HH112" s="168"/>
      <c r="HI112" s="155">
        <f>$V$9*HI111/1000</f>
        <v>0</v>
      </c>
      <c r="HJ112" s="155"/>
      <c r="HK112" s="155"/>
      <c r="HL112" s="168">
        <f>$V$10*HL111/1000</f>
        <v>0</v>
      </c>
      <c r="HM112" s="168"/>
      <c r="HN112" s="168"/>
      <c r="HO112" s="155">
        <f>$V$9*HO111/1000</f>
        <v>0</v>
      </c>
      <c r="HP112" s="155"/>
      <c r="HQ112" s="155"/>
      <c r="HR112" s="168">
        <f>$V$10*HR111/1000</f>
        <v>0</v>
      </c>
      <c r="HS112" s="168"/>
      <c r="HT112" s="168"/>
      <c r="HU112" s="155">
        <f>$V$9*HU111/1000</f>
        <v>0</v>
      </c>
      <c r="HV112" s="155"/>
      <c r="HW112" s="155"/>
      <c r="HX112" s="168">
        <f>$V$10*HX111/1000</f>
        <v>0</v>
      </c>
      <c r="HY112" s="168"/>
      <c r="HZ112" s="168"/>
      <c r="IA112" s="155">
        <f>$V$9*IA111/1000</f>
        <v>0</v>
      </c>
      <c r="IB112" s="155"/>
      <c r="IC112" s="155"/>
      <c r="ID112" s="168">
        <f>$V$10*ID111/1000</f>
        <v>0</v>
      </c>
      <c r="IE112" s="168"/>
      <c r="IF112" s="168"/>
      <c r="IG112" s="155">
        <f>$V$9*IG111/1000</f>
        <v>0</v>
      </c>
      <c r="IH112" s="155"/>
      <c r="II112" s="155"/>
      <c r="IJ112" s="168">
        <f>$V$10*IJ111/1000</f>
        <v>0</v>
      </c>
      <c r="IK112" s="168"/>
      <c r="IL112" s="168"/>
      <c r="IM112" s="155">
        <f>$V$9*IM111/1000</f>
        <v>0</v>
      </c>
      <c r="IN112" s="155"/>
      <c r="IO112" s="155"/>
      <c r="IP112" s="168">
        <f>$V$10*IP111/1000</f>
        <v>0</v>
      </c>
      <c r="IQ112" s="168"/>
      <c r="IR112" s="168"/>
      <c r="IS112" s="155">
        <f>$AK$12*IS111/1000</f>
        <v>0.13</v>
      </c>
      <c r="IT112" s="155"/>
      <c r="IU112" s="155"/>
      <c r="IV112" s="155">
        <f>$AK$12*IV111/1000</f>
        <v>0</v>
      </c>
      <c r="IW112" s="155"/>
      <c r="IX112" s="155"/>
      <c r="IY112" s="155">
        <f>$AK$12*IY111/1000</f>
        <v>0</v>
      </c>
      <c r="IZ112" s="155"/>
      <c r="JA112" s="155"/>
      <c r="JB112" s="180">
        <f t="shared" si="10"/>
        <v>0.27500000000000002</v>
      </c>
      <c r="JC112" s="180"/>
      <c r="JD112" s="180"/>
      <c r="JE112" s="180"/>
      <c r="JF112" s="180"/>
      <c r="JG112" s="180"/>
      <c r="JH112" s="181">
        <f t="shared" si="11"/>
        <v>0.9</v>
      </c>
      <c r="JI112" s="181"/>
      <c r="JJ112" s="181"/>
      <c r="JK112" s="181"/>
      <c r="JL112" s="181"/>
      <c r="JM112" s="181"/>
      <c r="JN112" s="188">
        <f>JB112+JH112</f>
        <v>1.175</v>
      </c>
      <c r="JO112" s="188"/>
      <c r="JP112" s="188"/>
      <c r="JQ112" s="188"/>
      <c r="JR112" s="188"/>
      <c r="JS112" s="188"/>
      <c r="JT112" s="188">
        <f>SUM(IS112:JA112)</f>
        <v>0.13</v>
      </c>
      <c r="JU112" s="188"/>
      <c r="JV112" s="188"/>
      <c r="JW112" s="188"/>
      <c r="JX112" s="188"/>
      <c r="JY112" s="188"/>
    </row>
    <row r="113" spans="1:286" ht="11.25" customHeight="1" x14ac:dyDescent="0.25">
      <c r="A113" s="170" t="s">
        <v>106</v>
      </c>
      <c r="B113" s="170"/>
      <c r="C113" s="170"/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170"/>
      <c r="R113" s="170"/>
      <c r="S113" s="170"/>
      <c r="T113" s="170"/>
      <c r="U113" s="170"/>
      <c r="V113" s="170"/>
      <c r="W113" s="170"/>
      <c r="X113" s="171"/>
      <c r="Y113" s="171"/>
      <c r="Z113" s="171"/>
      <c r="AA113" s="171"/>
      <c r="AB113" s="171"/>
      <c r="AC113" s="259" t="s">
        <v>66</v>
      </c>
      <c r="AD113" s="259"/>
      <c r="AE113" s="259"/>
      <c r="AF113" s="259"/>
      <c r="AG113" s="279"/>
      <c r="AH113" s="279"/>
      <c r="AI113" s="279"/>
      <c r="AJ113" s="262"/>
      <c r="AK113" s="262"/>
      <c r="AL113" s="262"/>
      <c r="AM113" s="262"/>
      <c r="AN113" s="262"/>
      <c r="AO113" s="262"/>
      <c r="AP113" s="262"/>
      <c r="AQ113" s="262"/>
      <c r="AR113" s="262"/>
      <c r="AS113" s="262"/>
      <c r="AT113" s="262"/>
      <c r="AU113" s="262"/>
      <c r="AV113" s="262"/>
      <c r="AW113" s="262"/>
      <c r="AX113" s="262"/>
      <c r="AY113" s="262"/>
      <c r="AZ113" s="262"/>
      <c r="BA113" s="262"/>
      <c r="BB113" s="262"/>
      <c r="BC113" s="262"/>
      <c r="BD113" s="262"/>
      <c r="BE113" s="280"/>
      <c r="BF113" s="280"/>
      <c r="BG113" s="280"/>
      <c r="BH113" s="262"/>
      <c r="BI113" s="262"/>
      <c r="BJ113" s="262"/>
      <c r="BK113" s="280"/>
      <c r="BL113" s="280"/>
      <c r="BM113" s="280"/>
      <c r="BN113" s="262"/>
      <c r="BO113" s="262"/>
      <c r="BP113" s="262"/>
      <c r="BQ113" s="262"/>
      <c r="BR113" s="262"/>
      <c r="BS113" s="262"/>
      <c r="BT113" s="262"/>
      <c r="BU113" s="262"/>
      <c r="BV113" s="262"/>
      <c r="BW113" s="262"/>
      <c r="BX113" s="262"/>
      <c r="BY113" s="262"/>
      <c r="BZ113" s="262"/>
      <c r="CA113" s="262"/>
      <c r="CB113" s="262"/>
      <c r="CC113" s="262"/>
      <c r="CD113" s="262"/>
      <c r="CE113" s="262"/>
      <c r="CF113" s="262"/>
      <c r="CG113" s="262"/>
      <c r="CH113" s="262"/>
      <c r="CI113" s="281"/>
      <c r="CJ113" s="281"/>
      <c r="CK113" s="281"/>
      <c r="CL113" s="262"/>
      <c r="CM113" s="262"/>
      <c r="CN113" s="262"/>
      <c r="CO113" s="262"/>
      <c r="CP113" s="262"/>
      <c r="CQ113" s="262"/>
      <c r="CR113" s="262"/>
      <c r="CS113" s="262"/>
      <c r="CT113" s="262"/>
      <c r="CU113" s="282"/>
      <c r="CV113" s="282"/>
      <c r="CW113" s="282"/>
      <c r="CX113" s="262"/>
      <c r="CY113" s="262"/>
      <c r="CZ113" s="262"/>
      <c r="DA113" s="262"/>
      <c r="DB113" s="262"/>
      <c r="DC113" s="262"/>
      <c r="DD113" s="262"/>
      <c r="DE113" s="262"/>
      <c r="DF113" s="262"/>
      <c r="DG113" s="262"/>
      <c r="DH113" s="262"/>
      <c r="DI113" s="262"/>
      <c r="DJ113" s="262"/>
      <c r="DK113" s="262"/>
      <c r="DL113" s="262"/>
      <c r="DM113" s="262"/>
      <c r="DN113" s="262"/>
      <c r="DO113" s="262"/>
      <c r="DP113" s="262"/>
      <c r="DQ113" s="262"/>
      <c r="DR113" s="262"/>
      <c r="DS113" s="267"/>
      <c r="DT113" s="267"/>
      <c r="DU113" s="267"/>
      <c r="DV113" s="268"/>
      <c r="DW113" s="268"/>
      <c r="DX113" s="268"/>
      <c r="DY113" s="268"/>
      <c r="DZ113" s="268"/>
      <c r="EA113" s="268"/>
      <c r="EB113" s="167" t="str">
        <f t="shared" si="6"/>
        <v/>
      </c>
      <c r="EC113" s="167"/>
      <c r="ED113" s="167"/>
      <c r="EE113" s="167"/>
      <c r="EF113" s="167"/>
      <c r="EG113" s="167"/>
      <c r="EH113" s="167" t="str">
        <f t="shared" si="7"/>
        <v/>
      </c>
      <c r="EI113" s="167"/>
      <c r="EJ113" s="167"/>
      <c r="EK113" s="167"/>
      <c r="EL113" s="167"/>
      <c r="EM113" s="167"/>
      <c r="EN113" s="167"/>
      <c r="EO113" s="167"/>
      <c r="EP113" s="167"/>
      <c r="EQ113" s="167"/>
      <c r="ER113" s="167"/>
      <c r="ES113" s="167"/>
      <c r="ET113" s="167"/>
      <c r="EU113" s="167"/>
      <c r="EV113" s="167"/>
      <c r="EW113" s="167"/>
      <c r="EX113" s="167"/>
      <c r="EY113" s="167"/>
      <c r="FG113" s="155">
        <f>AG113</f>
        <v>0</v>
      </c>
      <c r="FH113" s="155"/>
      <c r="FI113" s="155"/>
      <c r="FJ113" s="155">
        <f>AJ113</f>
        <v>0</v>
      </c>
      <c r="FK113" s="155"/>
      <c r="FL113" s="155"/>
      <c r="FM113" s="155">
        <f>AM113</f>
        <v>0</v>
      </c>
      <c r="FN113" s="155"/>
      <c r="FO113" s="155"/>
      <c r="FP113" s="155">
        <f>AP113</f>
        <v>0</v>
      </c>
      <c r="FQ113" s="155"/>
      <c r="FR113" s="155"/>
      <c r="FS113" s="155">
        <f>AS113</f>
        <v>0</v>
      </c>
      <c r="FT113" s="155"/>
      <c r="FU113" s="155"/>
      <c r="FV113" s="155">
        <f>AV113</f>
        <v>0</v>
      </c>
      <c r="FW113" s="155"/>
      <c r="FX113" s="155"/>
      <c r="FY113" s="155">
        <f>AY113</f>
        <v>0</v>
      </c>
      <c r="FZ113" s="155"/>
      <c r="GA113" s="155"/>
      <c r="GB113" s="155">
        <f>BB113</f>
        <v>0</v>
      </c>
      <c r="GC113" s="155"/>
      <c r="GD113" s="155"/>
      <c r="GE113" s="155">
        <f>BE113</f>
        <v>0</v>
      </c>
      <c r="GF113" s="155"/>
      <c r="GG113" s="155"/>
      <c r="GH113" s="155">
        <f>BH113</f>
        <v>0</v>
      </c>
      <c r="GI113" s="155"/>
      <c r="GJ113" s="155"/>
      <c r="GK113" s="155">
        <f>BK113</f>
        <v>0</v>
      </c>
      <c r="GL113" s="155"/>
      <c r="GM113" s="155"/>
      <c r="GN113" s="155">
        <f>BN113</f>
        <v>0</v>
      </c>
      <c r="GO113" s="155"/>
      <c r="GP113" s="155"/>
      <c r="GQ113" s="155">
        <f>BQ113</f>
        <v>0</v>
      </c>
      <c r="GR113" s="155"/>
      <c r="GS113" s="155"/>
      <c r="GT113" s="155">
        <f>BT113</f>
        <v>0</v>
      </c>
      <c r="GU113" s="155"/>
      <c r="GV113" s="155"/>
      <c r="GW113" s="155">
        <f>BW113</f>
        <v>0</v>
      </c>
      <c r="GX113" s="155"/>
      <c r="GY113" s="155"/>
      <c r="GZ113" s="155">
        <f>BZ113</f>
        <v>0</v>
      </c>
      <c r="HA113" s="155"/>
      <c r="HB113" s="155"/>
      <c r="HC113" s="155">
        <f>CC113</f>
        <v>0</v>
      </c>
      <c r="HD113" s="155"/>
      <c r="HE113" s="155"/>
      <c r="HF113" s="155">
        <f>CF113</f>
        <v>0</v>
      </c>
      <c r="HG113" s="155"/>
      <c r="HH113" s="155"/>
      <c r="HI113" s="155">
        <f>CI113</f>
        <v>0</v>
      </c>
      <c r="HJ113" s="155"/>
      <c r="HK113" s="155"/>
      <c r="HL113" s="155">
        <f>CL113</f>
        <v>0</v>
      </c>
      <c r="HM113" s="155"/>
      <c r="HN113" s="155"/>
      <c r="HO113" s="155">
        <f>CO113</f>
        <v>0</v>
      </c>
      <c r="HP113" s="155"/>
      <c r="HQ113" s="155"/>
      <c r="HR113" s="155">
        <f>CR113</f>
        <v>0</v>
      </c>
      <c r="HS113" s="155"/>
      <c r="HT113" s="155"/>
      <c r="HU113" s="155">
        <f>CU113</f>
        <v>0</v>
      </c>
      <c r="HV113" s="155"/>
      <c r="HW113" s="155"/>
      <c r="HX113" s="155">
        <f>CX113</f>
        <v>0</v>
      </c>
      <c r="HY113" s="155"/>
      <c r="HZ113" s="155"/>
      <c r="IA113" s="155">
        <f>DA113</f>
        <v>0</v>
      </c>
      <c r="IB113" s="155"/>
      <c r="IC113" s="155"/>
      <c r="ID113" s="155">
        <f>DD113</f>
        <v>0</v>
      </c>
      <c r="IE113" s="155"/>
      <c r="IF113" s="155"/>
      <c r="IG113" s="155">
        <f>DG113</f>
        <v>0</v>
      </c>
      <c r="IH113" s="155"/>
      <c r="II113" s="155"/>
      <c r="IJ113" s="155">
        <f>DJ113</f>
        <v>0</v>
      </c>
      <c r="IK113" s="155"/>
      <c r="IL113" s="155"/>
      <c r="IM113" s="155">
        <f>DM113</f>
        <v>0</v>
      </c>
      <c r="IN113" s="155"/>
      <c r="IO113" s="155"/>
      <c r="IP113" s="155">
        <f>DP113</f>
        <v>0</v>
      </c>
      <c r="IQ113" s="155"/>
      <c r="IR113" s="155"/>
      <c r="IS113" s="155">
        <f>DS113</f>
        <v>0</v>
      </c>
      <c r="IT113" s="155"/>
      <c r="IU113" s="155"/>
      <c r="IV113" s="155">
        <f>DV113</f>
        <v>0</v>
      </c>
      <c r="IW113" s="155"/>
      <c r="IX113" s="155"/>
      <c r="IY113" s="155">
        <f>DY113</f>
        <v>0</v>
      </c>
      <c r="IZ113" s="155"/>
      <c r="JA113" s="155"/>
      <c r="JB113" s="156">
        <f t="shared" si="10"/>
        <v>0</v>
      </c>
      <c r="JC113" s="156"/>
      <c r="JD113" s="156"/>
      <c r="JE113" s="156"/>
      <c r="JF113" s="156"/>
      <c r="JG113" s="156"/>
      <c r="JH113" s="157">
        <f t="shared" si="11"/>
        <v>0</v>
      </c>
      <c r="JI113" s="157"/>
      <c r="JJ113" s="157"/>
      <c r="JK113" s="157"/>
      <c r="JL113" s="157"/>
      <c r="JM113" s="157"/>
      <c r="JN113" s="158"/>
      <c r="JO113" s="158"/>
      <c r="JP113" s="158"/>
      <c r="JQ113" s="158"/>
      <c r="JR113" s="158"/>
      <c r="JS113" s="158"/>
      <c r="JT113" s="159"/>
      <c r="JU113" s="159"/>
      <c r="JV113" s="159"/>
      <c r="JW113" s="159"/>
      <c r="JX113" s="159"/>
      <c r="JY113" s="159"/>
    </row>
    <row r="114" spans="1:286" ht="11.1" customHeight="1" x14ac:dyDescent="0.25">
      <c r="A114" s="170"/>
      <c r="B114" s="170"/>
      <c r="C114" s="170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1"/>
      <c r="Y114" s="171"/>
      <c r="Z114" s="171"/>
      <c r="AA114" s="171"/>
      <c r="AB114" s="171"/>
      <c r="AC114" s="269" t="s">
        <v>67</v>
      </c>
      <c r="AD114" s="269"/>
      <c r="AE114" s="269"/>
      <c r="AF114" s="269"/>
      <c r="AG114" s="270" t="str">
        <f>IF(($V$9*AG113/1000)&gt;0,$V$9*AG113/1000,"")</f>
        <v/>
      </c>
      <c r="AH114" s="270"/>
      <c r="AI114" s="270"/>
      <c r="AJ114" s="271" t="str">
        <f>IF(($V$10*AJ113/1000)&gt;0,$V$10*AJ113/1000,"")</f>
        <v/>
      </c>
      <c r="AK114" s="271"/>
      <c r="AL114" s="271"/>
      <c r="AM114" s="271" t="str">
        <f>IF(($V$9*AM113/1000)&gt;0,$V$9*AM113/1000,"")</f>
        <v/>
      </c>
      <c r="AN114" s="271"/>
      <c r="AO114" s="271"/>
      <c r="AP114" s="271" t="str">
        <f>IF(($V$10*AP113/1000)&gt;0,$V$10*AP113/1000,"")</f>
        <v/>
      </c>
      <c r="AQ114" s="271"/>
      <c r="AR114" s="271"/>
      <c r="AS114" s="271" t="str">
        <f>IF(($V$9*AS113/1000)&gt;0,$V$9*AS113/1000,"")</f>
        <v/>
      </c>
      <c r="AT114" s="271"/>
      <c r="AU114" s="271"/>
      <c r="AV114" s="271" t="str">
        <f>IF(($V$10*AV113/1000)&gt;0,$V$10*AV113/1000,"")</f>
        <v/>
      </c>
      <c r="AW114" s="271"/>
      <c r="AX114" s="271"/>
      <c r="AY114" s="271" t="str">
        <f>IF(($V$9*AY113/1000)&gt;0,$V$9*AY113/1000,"")</f>
        <v/>
      </c>
      <c r="AZ114" s="271"/>
      <c r="BA114" s="271"/>
      <c r="BB114" s="271" t="str">
        <f>IF(($V$10*BB113/1000)&gt;0,$V$10*BB113/1000,"")</f>
        <v/>
      </c>
      <c r="BC114" s="271"/>
      <c r="BD114" s="271"/>
      <c r="BE114" s="272" t="str">
        <f>IF(($V$9*BE113/1000)&gt;0,$V$9*BE113/1000,"")</f>
        <v/>
      </c>
      <c r="BF114" s="272"/>
      <c r="BG114" s="272"/>
      <c r="BH114" s="271" t="str">
        <f>IF(($V$10*BH113/1000)&gt;0,$V$10*BH113/1000,"")</f>
        <v/>
      </c>
      <c r="BI114" s="271"/>
      <c r="BJ114" s="271"/>
      <c r="BK114" s="272" t="str">
        <f>IF(($V$9*BK113/1000)&gt;0,$V$9*BK113/1000,"")</f>
        <v/>
      </c>
      <c r="BL114" s="272"/>
      <c r="BM114" s="272"/>
      <c r="BN114" s="271" t="str">
        <f>IF(($V$10*BN113/1000)&gt;0,$V$10*BN113/1000,"")</f>
        <v/>
      </c>
      <c r="BO114" s="271"/>
      <c r="BP114" s="271"/>
      <c r="BQ114" s="271" t="str">
        <f>IF(($V$9*BQ113/1000)&gt;0,$V$9*BQ113/1000,"")</f>
        <v/>
      </c>
      <c r="BR114" s="271"/>
      <c r="BS114" s="271"/>
      <c r="BT114" s="271" t="str">
        <f>IF(($V$10*BT113/1000)&gt;0,$V$10*BT113/1000,"")</f>
        <v/>
      </c>
      <c r="BU114" s="271"/>
      <c r="BV114" s="271"/>
      <c r="BW114" s="271" t="str">
        <f>IF(($V$9*BW113/1000)&gt;0,$V$9*BW113/1000,"")</f>
        <v/>
      </c>
      <c r="BX114" s="271"/>
      <c r="BY114" s="271"/>
      <c r="BZ114" s="271" t="str">
        <f>IF(($V$10*BZ113/1000)&gt;0,$V$10*BZ113/1000,"")</f>
        <v/>
      </c>
      <c r="CA114" s="271"/>
      <c r="CB114" s="271"/>
      <c r="CC114" s="271" t="str">
        <f>IF(($V$9*CC113/1000)&gt;0,$V$9*CC113/1000,"")</f>
        <v/>
      </c>
      <c r="CD114" s="271"/>
      <c r="CE114" s="271"/>
      <c r="CF114" s="271" t="str">
        <f>IF(($V$10*CF113/1000)&gt;0,$V$10*CF113/1000,"")</f>
        <v/>
      </c>
      <c r="CG114" s="271"/>
      <c r="CH114" s="271"/>
      <c r="CI114" s="275" t="str">
        <f>IF(($V$9*CI113/1000)&gt;0,$V$9*CI113/1000,"")</f>
        <v/>
      </c>
      <c r="CJ114" s="275"/>
      <c r="CK114" s="275"/>
      <c r="CL114" s="271" t="str">
        <f>IF(($V$10*CL113/1000)&gt;0,$V$10*CL113/1000,"")</f>
        <v/>
      </c>
      <c r="CM114" s="271"/>
      <c r="CN114" s="271"/>
      <c r="CO114" s="271" t="str">
        <f>IF(($V$9*CO113/1000)&gt;0,$V$9*CO113/1000,"")</f>
        <v/>
      </c>
      <c r="CP114" s="271"/>
      <c r="CQ114" s="271"/>
      <c r="CR114" s="271" t="str">
        <f>IF(($V$10*CR113/1000)&gt;0,$V$10*CR113/1000,"")</f>
        <v/>
      </c>
      <c r="CS114" s="271"/>
      <c r="CT114" s="271"/>
      <c r="CU114" s="276" t="str">
        <f>IF(($V$9*CU113/1000)&gt;0,$V$9*CU113/1000,"")</f>
        <v/>
      </c>
      <c r="CV114" s="276"/>
      <c r="CW114" s="276"/>
      <c r="CX114" s="271" t="str">
        <f>IF(($V$10*CX113/1000)&gt;0,$V$10*CX113/1000,"")</f>
        <v/>
      </c>
      <c r="CY114" s="271"/>
      <c r="CZ114" s="271"/>
      <c r="DA114" s="271" t="str">
        <f>IF(($V$9*DA113/1000)&gt;0,$V$9*DA113/1000,"")</f>
        <v/>
      </c>
      <c r="DB114" s="271"/>
      <c r="DC114" s="271"/>
      <c r="DD114" s="271" t="str">
        <f>IF(($V$10*DD113/1000)&gt;0,$V$10*DD113/1000,"")</f>
        <v/>
      </c>
      <c r="DE114" s="271"/>
      <c r="DF114" s="271"/>
      <c r="DG114" s="271" t="str">
        <f>IF(($V$9*DG113/1000)&gt;0,$V$9*DG113/1000,"")</f>
        <v/>
      </c>
      <c r="DH114" s="271"/>
      <c r="DI114" s="271"/>
      <c r="DJ114" s="271" t="str">
        <f>IF(($V$10*DJ113/1000)&gt;0,$V$10*DJ113/1000,"")</f>
        <v/>
      </c>
      <c r="DK114" s="271"/>
      <c r="DL114" s="271"/>
      <c r="DM114" s="271" t="str">
        <f>IF(($V$9*DM113/1000)&gt;0,$V$9*DM113/1000,"")</f>
        <v/>
      </c>
      <c r="DN114" s="271"/>
      <c r="DO114" s="271"/>
      <c r="DP114" s="271" t="str">
        <f>IF(($V$10*DP113/1000)&gt;0,$V$10*DP113/1000,"")</f>
        <v/>
      </c>
      <c r="DQ114" s="271"/>
      <c r="DR114" s="271"/>
      <c r="DS114" s="277" t="str">
        <f>IF(($AK$12*DS113/1000)&gt;0,$AK$12*DS113/1000,"")</f>
        <v/>
      </c>
      <c r="DT114" s="277"/>
      <c r="DU114" s="277"/>
      <c r="DV114" s="277" t="str">
        <f>IF(($AK$12*DV113/1000)&gt;0,$AK$12*DV113/1000,"")</f>
        <v/>
      </c>
      <c r="DW114" s="277"/>
      <c r="DX114" s="277"/>
      <c r="DY114" s="277" t="str">
        <f>IF(($AK$12*DY113/1000)&gt;0,$AK$12*DY113/1000,"")</f>
        <v/>
      </c>
      <c r="DZ114" s="277"/>
      <c r="EA114" s="277"/>
      <c r="EB114" s="167" t="str">
        <f t="shared" si="6"/>
        <v/>
      </c>
      <c r="EC114" s="167"/>
      <c r="ED114" s="167"/>
      <c r="EE114" s="167"/>
      <c r="EF114" s="167"/>
      <c r="EG114" s="167"/>
      <c r="EH114" s="167" t="str">
        <f t="shared" si="7"/>
        <v/>
      </c>
      <c r="EI114" s="167"/>
      <c r="EJ114" s="167"/>
      <c r="EK114" s="167"/>
      <c r="EL114" s="167"/>
      <c r="EM114" s="167"/>
      <c r="EN114" s="167" t="str">
        <f>IF(JN114&gt;0,JN114,"")</f>
        <v/>
      </c>
      <c r="EO114" s="167"/>
      <c r="EP114" s="167"/>
      <c r="EQ114" s="167"/>
      <c r="ER114" s="167"/>
      <c r="ES114" s="167"/>
      <c r="ET114" s="167" t="str">
        <f>IF(JT114&gt;0,JT114,"")</f>
        <v/>
      </c>
      <c r="EU114" s="167"/>
      <c r="EV114" s="167"/>
      <c r="EW114" s="167"/>
      <c r="EX114" s="167"/>
      <c r="EY114" s="167"/>
      <c r="FG114" s="155">
        <f>$V$9*FG113/1000</f>
        <v>0</v>
      </c>
      <c r="FH114" s="155"/>
      <c r="FI114" s="155"/>
      <c r="FJ114" s="168">
        <f>$V$10*FJ113/1000</f>
        <v>0</v>
      </c>
      <c r="FK114" s="168"/>
      <c r="FL114" s="168"/>
      <c r="FM114" s="155">
        <f>$V$9*FM113/1000</f>
        <v>0</v>
      </c>
      <c r="FN114" s="155"/>
      <c r="FO114" s="155"/>
      <c r="FP114" s="168">
        <f>$V$10*FP113/1000</f>
        <v>0</v>
      </c>
      <c r="FQ114" s="168"/>
      <c r="FR114" s="168"/>
      <c r="FS114" s="155">
        <f>$V$9*FS113/1000</f>
        <v>0</v>
      </c>
      <c r="FT114" s="155"/>
      <c r="FU114" s="155"/>
      <c r="FV114" s="168">
        <f>$V$10*FV113/1000</f>
        <v>0</v>
      </c>
      <c r="FW114" s="168"/>
      <c r="FX114" s="168"/>
      <c r="FY114" s="155">
        <f>$V$9*FY113/1000</f>
        <v>0</v>
      </c>
      <c r="FZ114" s="155"/>
      <c r="GA114" s="155"/>
      <c r="GB114" s="168">
        <f>$V$10*GB113/1000</f>
        <v>0</v>
      </c>
      <c r="GC114" s="168"/>
      <c r="GD114" s="168"/>
      <c r="GE114" s="155">
        <f>$V$9*GE113/1000</f>
        <v>0</v>
      </c>
      <c r="GF114" s="155"/>
      <c r="GG114" s="155"/>
      <c r="GH114" s="168">
        <f>$V$10*GH113/1000</f>
        <v>0</v>
      </c>
      <c r="GI114" s="168"/>
      <c r="GJ114" s="168"/>
      <c r="GK114" s="155">
        <f>$V$9*GK113/1000</f>
        <v>0</v>
      </c>
      <c r="GL114" s="155"/>
      <c r="GM114" s="155"/>
      <c r="GN114" s="168">
        <f>$V$10*GN113/1000</f>
        <v>0</v>
      </c>
      <c r="GO114" s="168"/>
      <c r="GP114" s="168"/>
      <c r="GQ114" s="155">
        <f>$V$9*GQ113/1000</f>
        <v>0</v>
      </c>
      <c r="GR114" s="155"/>
      <c r="GS114" s="155"/>
      <c r="GT114" s="168">
        <f>$V$10*GT113/1000</f>
        <v>0</v>
      </c>
      <c r="GU114" s="168"/>
      <c r="GV114" s="168"/>
      <c r="GW114" s="155">
        <f>$V$9*GW113/1000</f>
        <v>0</v>
      </c>
      <c r="GX114" s="155"/>
      <c r="GY114" s="155"/>
      <c r="GZ114" s="168">
        <f>$V$10*GZ113/1000</f>
        <v>0</v>
      </c>
      <c r="HA114" s="168"/>
      <c r="HB114" s="168"/>
      <c r="HC114" s="155">
        <f>$V$9*HC113/1000</f>
        <v>0</v>
      </c>
      <c r="HD114" s="155"/>
      <c r="HE114" s="155"/>
      <c r="HF114" s="168">
        <f>$V$10*HF113/1000</f>
        <v>0</v>
      </c>
      <c r="HG114" s="168"/>
      <c r="HH114" s="168"/>
      <c r="HI114" s="155">
        <f>$V$9*HI113/1000</f>
        <v>0</v>
      </c>
      <c r="HJ114" s="155"/>
      <c r="HK114" s="155"/>
      <c r="HL114" s="168">
        <f>$V$10*HL113/1000</f>
        <v>0</v>
      </c>
      <c r="HM114" s="168"/>
      <c r="HN114" s="168"/>
      <c r="HO114" s="155">
        <f>$V$9*HO113/1000</f>
        <v>0</v>
      </c>
      <c r="HP114" s="155"/>
      <c r="HQ114" s="155"/>
      <c r="HR114" s="168">
        <f>$V$10*HR113/1000</f>
        <v>0</v>
      </c>
      <c r="HS114" s="168"/>
      <c r="HT114" s="168"/>
      <c r="HU114" s="155">
        <f>$V$9*HU113/1000</f>
        <v>0</v>
      </c>
      <c r="HV114" s="155"/>
      <c r="HW114" s="155"/>
      <c r="HX114" s="168">
        <f>$V$10*HX113/1000</f>
        <v>0</v>
      </c>
      <c r="HY114" s="168"/>
      <c r="HZ114" s="168"/>
      <c r="IA114" s="155">
        <f>$V$9*IA113/1000</f>
        <v>0</v>
      </c>
      <c r="IB114" s="155"/>
      <c r="IC114" s="155"/>
      <c r="ID114" s="168">
        <f>$V$10*ID113/1000</f>
        <v>0</v>
      </c>
      <c r="IE114" s="168"/>
      <c r="IF114" s="168"/>
      <c r="IG114" s="155">
        <f>$V$9*IG113/1000</f>
        <v>0</v>
      </c>
      <c r="IH114" s="155"/>
      <c r="II114" s="155"/>
      <c r="IJ114" s="168">
        <f>$V$10*IJ113/1000</f>
        <v>0</v>
      </c>
      <c r="IK114" s="168"/>
      <c r="IL114" s="168"/>
      <c r="IM114" s="155">
        <f>$V$9*IM113/1000</f>
        <v>0</v>
      </c>
      <c r="IN114" s="155"/>
      <c r="IO114" s="155"/>
      <c r="IP114" s="168">
        <f>$V$10*IP113/1000</f>
        <v>0</v>
      </c>
      <c r="IQ114" s="168"/>
      <c r="IR114" s="168"/>
      <c r="IS114" s="155">
        <f>$AK$12*IS113/1000</f>
        <v>0</v>
      </c>
      <c r="IT114" s="155"/>
      <c r="IU114" s="155"/>
      <c r="IV114" s="155">
        <f>$AK$12*IV113/1000</f>
        <v>0</v>
      </c>
      <c r="IW114" s="155"/>
      <c r="IX114" s="155"/>
      <c r="IY114" s="155">
        <f>$AK$12*IY113/1000</f>
        <v>0</v>
      </c>
      <c r="IZ114" s="155"/>
      <c r="JA114" s="155"/>
      <c r="JB114" s="218">
        <f t="shared" si="10"/>
        <v>0</v>
      </c>
      <c r="JC114" s="218"/>
      <c r="JD114" s="218"/>
      <c r="JE114" s="218"/>
      <c r="JF114" s="218"/>
      <c r="JG114" s="218"/>
      <c r="JH114" s="219">
        <f t="shared" si="11"/>
        <v>0</v>
      </c>
      <c r="JI114" s="219"/>
      <c r="JJ114" s="219"/>
      <c r="JK114" s="219"/>
      <c r="JL114" s="219"/>
      <c r="JM114" s="219"/>
      <c r="JN114" s="220">
        <f>JB114+JH114</f>
        <v>0</v>
      </c>
      <c r="JO114" s="220"/>
      <c r="JP114" s="220"/>
      <c r="JQ114" s="220"/>
      <c r="JR114" s="220"/>
      <c r="JS114" s="220"/>
      <c r="JT114" s="220">
        <f>SUM(IS114:JA114)</f>
        <v>0</v>
      </c>
      <c r="JU114" s="220"/>
      <c r="JV114" s="220"/>
      <c r="JW114" s="220"/>
      <c r="JX114" s="220"/>
      <c r="JY114" s="220"/>
    </row>
    <row r="115" spans="1:286" ht="11.25" customHeight="1" x14ac:dyDescent="0.25">
      <c r="A115" s="201" t="s">
        <v>107</v>
      </c>
      <c r="B115" s="201"/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190"/>
      <c r="Y115" s="190"/>
      <c r="Z115" s="190"/>
      <c r="AA115" s="190"/>
      <c r="AB115" s="190"/>
      <c r="AC115" s="259" t="s">
        <v>66</v>
      </c>
      <c r="AD115" s="259"/>
      <c r="AE115" s="259"/>
      <c r="AF115" s="259"/>
      <c r="AG115" s="279"/>
      <c r="AH115" s="279"/>
      <c r="AI115" s="279"/>
      <c r="AJ115" s="262"/>
      <c r="AK115" s="262"/>
      <c r="AL115" s="262"/>
      <c r="AM115" s="262"/>
      <c r="AN115" s="262"/>
      <c r="AO115" s="262"/>
      <c r="AP115" s="262"/>
      <c r="AQ115" s="262"/>
      <c r="AR115" s="262"/>
      <c r="AS115" s="262"/>
      <c r="AT115" s="262"/>
      <c r="AU115" s="262"/>
      <c r="AV115" s="262"/>
      <c r="AW115" s="262"/>
      <c r="AX115" s="262"/>
      <c r="AY115" s="262"/>
      <c r="AZ115" s="262"/>
      <c r="BA115" s="262"/>
      <c r="BB115" s="262"/>
      <c r="BC115" s="262"/>
      <c r="BD115" s="262"/>
      <c r="BE115" s="280"/>
      <c r="BF115" s="280"/>
      <c r="BG115" s="280"/>
      <c r="BH115" s="262"/>
      <c r="BI115" s="262"/>
      <c r="BJ115" s="262"/>
      <c r="BK115" s="280"/>
      <c r="BL115" s="280"/>
      <c r="BM115" s="280"/>
      <c r="BN115" s="262"/>
      <c r="BO115" s="262"/>
      <c r="BP115" s="262"/>
      <c r="BQ115" s="262"/>
      <c r="BR115" s="262"/>
      <c r="BS115" s="262"/>
      <c r="BT115" s="262"/>
      <c r="BU115" s="262"/>
      <c r="BV115" s="262"/>
      <c r="BW115" s="293"/>
      <c r="BX115" s="293"/>
      <c r="BY115" s="293"/>
      <c r="BZ115" s="293"/>
      <c r="CA115" s="293"/>
      <c r="CB115" s="293"/>
      <c r="CC115" s="262"/>
      <c r="CD115" s="262"/>
      <c r="CE115" s="262"/>
      <c r="CF115" s="262"/>
      <c r="CG115" s="262"/>
      <c r="CH115" s="262"/>
      <c r="CI115" s="281"/>
      <c r="CJ115" s="281"/>
      <c r="CK115" s="281"/>
      <c r="CL115" s="262"/>
      <c r="CM115" s="262"/>
      <c r="CN115" s="262"/>
      <c r="CO115" s="262"/>
      <c r="CP115" s="262"/>
      <c r="CQ115" s="262"/>
      <c r="CR115" s="262"/>
      <c r="CS115" s="262"/>
      <c r="CT115" s="262"/>
      <c r="CU115" s="282"/>
      <c r="CV115" s="282"/>
      <c r="CW115" s="282"/>
      <c r="CX115" s="262"/>
      <c r="CY115" s="262"/>
      <c r="CZ115" s="262"/>
      <c r="DA115" s="262"/>
      <c r="DB115" s="262"/>
      <c r="DC115" s="262"/>
      <c r="DD115" s="262"/>
      <c r="DE115" s="262"/>
      <c r="DF115" s="262"/>
      <c r="DG115" s="262"/>
      <c r="DH115" s="262"/>
      <c r="DI115" s="262"/>
      <c r="DJ115" s="262"/>
      <c r="DK115" s="262"/>
      <c r="DL115" s="262"/>
      <c r="DM115" s="262"/>
      <c r="DN115" s="262"/>
      <c r="DO115" s="262"/>
      <c r="DP115" s="262"/>
      <c r="DQ115" s="262"/>
      <c r="DR115" s="262"/>
      <c r="DS115" s="267"/>
      <c r="DT115" s="267"/>
      <c r="DU115" s="267"/>
      <c r="DV115" s="268"/>
      <c r="DW115" s="268"/>
      <c r="DX115" s="268"/>
      <c r="DY115" s="268"/>
      <c r="DZ115" s="268"/>
      <c r="EA115" s="268"/>
      <c r="EB115" s="167" t="str">
        <f t="shared" si="6"/>
        <v/>
      </c>
      <c r="EC115" s="167"/>
      <c r="ED115" s="167"/>
      <c r="EE115" s="167"/>
      <c r="EF115" s="167"/>
      <c r="EG115" s="167"/>
      <c r="EH115" s="167" t="str">
        <f t="shared" si="7"/>
        <v/>
      </c>
      <c r="EI115" s="167"/>
      <c r="EJ115" s="167"/>
      <c r="EK115" s="167"/>
      <c r="EL115" s="167"/>
      <c r="EM115" s="167"/>
      <c r="EN115" s="167"/>
      <c r="EO115" s="167"/>
      <c r="EP115" s="167"/>
      <c r="EQ115" s="167"/>
      <c r="ER115" s="167"/>
      <c r="ES115" s="167"/>
      <c r="ET115" s="167"/>
      <c r="EU115" s="167"/>
      <c r="EV115" s="167"/>
      <c r="EW115" s="167"/>
      <c r="EX115" s="167"/>
      <c r="EY115" s="167"/>
      <c r="FG115" s="155">
        <f>AG115</f>
        <v>0</v>
      </c>
      <c r="FH115" s="155"/>
      <c r="FI115" s="155"/>
      <c r="FJ115" s="155">
        <f>AJ115</f>
        <v>0</v>
      </c>
      <c r="FK115" s="155"/>
      <c r="FL115" s="155"/>
      <c r="FM115" s="155">
        <f>AM115</f>
        <v>0</v>
      </c>
      <c r="FN115" s="155"/>
      <c r="FO115" s="155"/>
      <c r="FP115" s="155">
        <f>AP115</f>
        <v>0</v>
      </c>
      <c r="FQ115" s="155"/>
      <c r="FR115" s="155"/>
      <c r="FS115" s="155">
        <f>AS115</f>
        <v>0</v>
      </c>
      <c r="FT115" s="155"/>
      <c r="FU115" s="155"/>
      <c r="FV115" s="155">
        <f>AV115</f>
        <v>0</v>
      </c>
      <c r="FW115" s="155"/>
      <c r="FX115" s="155"/>
      <c r="FY115" s="155">
        <f>AY115</f>
        <v>0</v>
      </c>
      <c r="FZ115" s="155"/>
      <c r="GA115" s="155"/>
      <c r="GB115" s="155">
        <f>BB115</f>
        <v>0</v>
      </c>
      <c r="GC115" s="155"/>
      <c r="GD115" s="155"/>
      <c r="GE115" s="155">
        <f>BE115</f>
        <v>0</v>
      </c>
      <c r="GF115" s="155"/>
      <c r="GG115" s="155"/>
      <c r="GH115" s="155">
        <f>BH115</f>
        <v>0</v>
      </c>
      <c r="GI115" s="155"/>
      <c r="GJ115" s="155"/>
      <c r="GK115" s="155">
        <f>BK115</f>
        <v>0</v>
      </c>
      <c r="GL115" s="155"/>
      <c r="GM115" s="155"/>
      <c r="GN115" s="155">
        <f>BN115</f>
        <v>0</v>
      </c>
      <c r="GO115" s="155"/>
      <c r="GP115" s="155"/>
      <c r="GQ115" s="155">
        <f>BQ115</f>
        <v>0</v>
      </c>
      <c r="GR115" s="155"/>
      <c r="GS115" s="155"/>
      <c r="GT115" s="155">
        <f>BT115</f>
        <v>0</v>
      </c>
      <c r="GU115" s="155"/>
      <c r="GV115" s="155"/>
      <c r="GW115" s="155">
        <f>BW115</f>
        <v>0</v>
      </c>
      <c r="GX115" s="155"/>
      <c r="GY115" s="155"/>
      <c r="GZ115" s="155">
        <f>BZ115</f>
        <v>0</v>
      </c>
      <c r="HA115" s="155"/>
      <c r="HB115" s="155"/>
      <c r="HC115" s="155">
        <f>CC115</f>
        <v>0</v>
      </c>
      <c r="HD115" s="155"/>
      <c r="HE115" s="155"/>
      <c r="HF115" s="155">
        <f>CF115</f>
        <v>0</v>
      </c>
      <c r="HG115" s="155"/>
      <c r="HH115" s="155"/>
      <c r="HI115" s="155">
        <f>CI115</f>
        <v>0</v>
      </c>
      <c r="HJ115" s="155"/>
      <c r="HK115" s="155"/>
      <c r="HL115" s="155">
        <f>CL115</f>
        <v>0</v>
      </c>
      <c r="HM115" s="155"/>
      <c r="HN115" s="155"/>
      <c r="HO115" s="155">
        <f>CO115</f>
        <v>0</v>
      </c>
      <c r="HP115" s="155"/>
      <c r="HQ115" s="155"/>
      <c r="HR115" s="155">
        <f>CR115</f>
        <v>0</v>
      </c>
      <c r="HS115" s="155"/>
      <c r="HT115" s="155"/>
      <c r="HU115" s="155">
        <f>CU115</f>
        <v>0</v>
      </c>
      <c r="HV115" s="155"/>
      <c r="HW115" s="155"/>
      <c r="HX115" s="155">
        <f>CX115</f>
        <v>0</v>
      </c>
      <c r="HY115" s="155"/>
      <c r="HZ115" s="155"/>
      <c r="IA115" s="155">
        <f>DA115</f>
        <v>0</v>
      </c>
      <c r="IB115" s="155"/>
      <c r="IC115" s="155"/>
      <c r="ID115" s="155">
        <f>DD115</f>
        <v>0</v>
      </c>
      <c r="IE115" s="155"/>
      <c r="IF115" s="155"/>
      <c r="IG115" s="155">
        <f>DG115</f>
        <v>0</v>
      </c>
      <c r="IH115" s="155"/>
      <c r="II115" s="155"/>
      <c r="IJ115" s="155">
        <f>DJ115</f>
        <v>0</v>
      </c>
      <c r="IK115" s="155"/>
      <c r="IL115" s="155"/>
      <c r="IM115" s="155">
        <f>DM115</f>
        <v>0</v>
      </c>
      <c r="IN115" s="155"/>
      <c r="IO115" s="155"/>
      <c r="IP115" s="155">
        <f>DP115</f>
        <v>0</v>
      </c>
      <c r="IQ115" s="155"/>
      <c r="IR115" s="155"/>
      <c r="IS115" s="155">
        <f>DS115</f>
        <v>0</v>
      </c>
      <c r="IT115" s="155"/>
      <c r="IU115" s="155"/>
      <c r="IV115" s="155">
        <f>DV115</f>
        <v>0</v>
      </c>
      <c r="IW115" s="155"/>
      <c r="IX115" s="155"/>
      <c r="IY115" s="155">
        <f>DY115</f>
        <v>0</v>
      </c>
      <c r="IZ115" s="155"/>
      <c r="JA115" s="155"/>
      <c r="JB115" s="156">
        <f t="shared" si="10"/>
        <v>0</v>
      </c>
      <c r="JC115" s="156"/>
      <c r="JD115" s="156"/>
      <c r="JE115" s="156"/>
      <c r="JF115" s="156"/>
      <c r="JG115" s="156"/>
      <c r="JH115" s="157">
        <f t="shared" si="11"/>
        <v>0</v>
      </c>
      <c r="JI115" s="157"/>
      <c r="JJ115" s="157"/>
      <c r="JK115" s="157"/>
      <c r="JL115" s="157"/>
      <c r="JM115" s="157"/>
      <c r="JN115" s="158"/>
      <c r="JO115" s="158"/>
      <c r="JP115" s="158"/>
      <c r="JQ115" s="158"/>
      <c r="JR115" s="158"/>
      <c r="JS115" s="158"/>
      <c r="JT115" s="159"/>
      <c r="JU115" s="159"/>
      <c r="JV115" s="159"/>
      <c r="JW115" s="159"/>
      <c r="JX115" s="159"/>
      <c r="JY115" s="159"/>
    </row>
    <row r="116" spans="1:286" ht="11.25" customHeight="1" x14ac:dyDescent="0.25">
      <c r="A116" s="201"/>
      <c r="B116" s="201"/>
      <c r="C116" s="201"/>
      <c r="D116" s="201"/>
      <c r="E116" s="201"/>
      <c r="F116" s="201"/>
      <c r="G116" s="201"/>
      <c r="H116" s="201"/>
      <c r="I116" s="20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190"/>
      <c r="Y116" s="190"/>
      <c r="Z116" s="190"/>
      <c r="AA116" s="190"/>
      <c r="AB116" s="190"/>
      <c r="AC116" s="269" t="s">
        <v>67</v>
      </c>
      <c r="AD116" s="269"/>
      <c r="AE116" s="269"/>
      <c r="AF116" s="269"/>
      <c r="AG116" s="283" t="str">
        <f>IF(($V$9*AG115/1000)&gt;0,$V$9*AG115/1000,"")</f>
        <v/>
      </c>
      <c r="AH116" s="283"/>
      <c r="AI116" s="283"/>
      <c r="AJ116" s="284" t="str">
        <f>IF(($V$10*AJ115/1000)&gt;0,$V$10*AJ115/1000,"")</f>
        <v/>
      </c>
      <c r="AK116" s="284"/>
      <c r="AL116" s="284"/>
      <c r="AM116" s="284" t="str">
        <f>IF(($V$9*AM115/1000)&gt;0,$V$9*AM115/1000,"")</f>
        <v/>
      </c>
      <c r="AN116" s="284"/>
      <c r="AO116" s="284"/>
      <c r="AP116" s="284" t="str">
        <f>IF(($V$10*AP115/1000)&gt;0,$V$10*AP115/1000,"")</f>
        <v/>
      </c>
      <c r="AQ116" s="284"/>
      <c r="AR116" s="284"/>
      <c r="AS116" s="284" t="str">
        <f>IF(($V$9*AS115/1000)&gt;0,$V$9*AS115/1000,"")</f>
        <v/>
      </c>
      <c r="AT116" s="284"/>
      <c r="AU116" s="284"/>
      <c r="AV116" s="284" t="str">
        <f>IF(($V$10*AV115/1000)&gt;0,$V$10*AV115/1000,"")</f>
        <v/>
      </c>
      <c r="AW116" s="284"/>
      <c r="AX116" s="284"/>
      <c r="AY116" s="284" t="str">
        <f>IF(($V$9*AY115/1000)&gt;0,$V$9*AY115/1000,"")</f>
        <v/>
      </c>
      <c r="AZ116" s="284"/>
      <c r="BA116" s="284"/>
      <c r="BB116" s="284" t="str">
        <f>IF(($V$10*BB115/1000)&gt;0,$V$10*BB115/1000,"")</f>
        <v/>
      </c>
      <c r="BC116" s="284"/>
      <c r="BD116" s="284"/>
      <c r="BE116" s="272" t="str">
        <f>IF(($V$9*BE115/1000)&gt;0,$V$9*BE115/1000,"")</f>
        <v/>
      </c>
      <c r="BF116" s="272"/>
      <c r="BG116" s="272"/>
      <c r="BH116" s="271" t="str">
        <f>IF(($V$10*BH115/1000)&gt;0,$V$10*BH115/1000,"")</f>
        <v/>
      </c>
      <c r="BI116" s="271"/>
      <c r="BJ116" s="271"/>
      <c r="BK116" s="285" t="str">
        <f>IF(($V$9*BK115/1000)&gt;0,$V$9*BK115/1000,"")</f>
        <v/>
      </c>
      <c r="BL116" s="285"/>
      <c r="BM116" s="285"/>
      <c r="BN116" s="284" t="str">
        <f>IF(($V$10*BN115/1000)&gt;0,$V$10*BN115/1000,"")</f>
        <v/>
      </c>
      <c r="BO116" s="284"/>
      <c r="BP116" s="284"/>
      <c r="BQ116" s="284" t="str">
        <f>IF(($V$9*BQ115/1000)&gt;0,$V$9*BQ115/1000,"")</f>
        <v/>
      </c>
      <c r="BR116" s="284"/>
      <c r="BS116" s="284"/>
      <c r="BT116" s="284" t="str">
        <f>IF(($V$10*BT115/1000)&gt;0,$V$10*BT115/1000,"")</f>
        <v/>
      </c>
      <c r="BU116" s="284"/>
      <c r="BV116" s="284"/>
      <c r="BW116" s="284" t="str">
        <f>IF(($V$9*BW115/1000)&gt;0,$V$9*BW115/1000,"")</f>
        <v/>
      </c>
      <c r="BX116" s="284"/>
      <c r="BY116" s="284"/>
      <c r="BZ116" s="284" t="str">
        <f>IF(($V$10*BZ115/1000)&gt;0,$V$10*BZ115/1000,"")</f>
        <v/>
      </c>
      <c r="CA116" s="284"/>
      <c r="CB116" s="284"/>
      <c r="CC116" s="284" t="str">
        <f>IF(($V$9*CC115/1000)&gt;0,$V$9*CC115/1000,"")</f>
        <v/>
      </c>
      <c r="CD116" s="284"/>
      <c r="CE116" s="284"/>
      <c r="CF116" s="284" t="str">
        <f>IF(($V$10*CF115/1000)&gt;0,$V$10*CF115/1000,"")</f>
        <v/>
      </c>
      <c r="CG116" s="284"/>
      <c r="CH116" s="284"/>
      <c r="CI116" s="286" t="str">
        <f>IF(($V$9*CI115/1000)&gt;0,$V$9*CI115/1000,"")</f>
        <v/>
      </c>
      <c r="CJ116" s="286"/>
      <c r="CK116" s="286"/>
      <c r="CL116" s="284" t="str">
        <f>IF(($V$10*CL115/1000)&gt;0,$V$10*CL115/1000,"")</f>
        <v/>
      </c>
      <c r="CM116" s="284"/>
      <c r="CN116" s="284"/>
      <c r="CO116" s="284" t="str">
        <f>IF(($V$9*CO115/1000)&gt;0,$V$9*CO115/1000,"")</f>
        <v/>
      </c>
      <c r="CP116" s="284"/>
      <c r="CQ116" s="284"/>
      <c r="CR116" s="284" t="str">
        <f>IF(($V$10*CR115/1000)&gt;0,$V$10*CR115/1000,"")</f>
        <v/>
      </c>
      <c r="CS116" s="284"/>
      <c r="CT116" s="284"/>
      <c r="CU116" s="287" t="str">
        <f>IF(($V$9*CU115/1000)&gt;0,$V$9*CU115/1000,"")</f>
        <v/>
      </c>
      <c r="CV116" s="287"/>
      <c r="CW116" s="287"/>
      <c r="CX116" s="284" t="str">
        <f>IF(($V$10*CX115/1000)&gt;0,$V$10*CX115/1000,"")</f>
        <v/>
      </c>
      <c r="CY116" s="284"/>
      <c r="CZ116" s="284"/>
      <c r="DA116" s="284" t="str">
        <f>IF(($V$9*DA115/1000)&gt;0,$V$9*DA115/1000,"")</f>
        <v/>
      </c>
      <c r="DB116" s="284"/>
      <c r="DC116" s="284"/>
      <c r="DD116" s="284" t="str">
        <f>IF(($V$10*DD115/1000)&gt;0,$V$10*DD115/1000,"")</f>
        <v/>
      </c>
      <c r="DE116" s="284"/>
      <c r="DF116" s="284"/>
      <c r="DG116" s="284" t="str">
        <f>IF(($V$9*DG115/1000)&gt;0,$V$9*DG115/1000,"")</f>
        <v/>
      </c>
      <c r="DH116" s="284"/>
      <c r="DI116" s="284"/>
      <c r="DJ116" s="284" t="str">
        <f>IF(($V$10*DJ115/1000)&gt;0,$V$10*DJ115/1000,"")</f>
        <v/>
      </c>
      <c r="DK116" s="284"/>
      <c r="DL116" s="284"/>
      <c r="DM116" s="284" t="str">
        <f>IF(($V$9*DM115/1000)&gt;0,$V$9*DM115/1000,"")</f>
        <v/>
      </c>
      <c r="DN116" s="284"/>
      <c r="DO116" s="284"/>
      <c r="DP116" s="284" t="str">
        <f>IF(($V$10*DP115/1000)&gt;0,$V$10*DP115/1000,"")</f>
        <v/>
      </c>
      <c r="DQ116" s="284"/>
      <c r="DR116" s="284"/>
      <c r="DS116" s="288" t="str">
        <f>IF(($AK$12*DS115/1000)&gt;0,$AK$12*DS115/1000,"")</f>
        <v/>
      </c>
      <c r="DT116" s="288"/>
      <c r="DU116" s="288"/>
      <c r="DV116" s="288" t="str">
        <f>IF(($AK$12*DV115/1000)&gt;0,$AK$12*DV115/1000,"")</f>
        <v/>
      </c>
      <c r="DW116" s="288"/>
      <c r="DX116" s="288"/>
      <c r="DY116" s="288" t="str">
        <f>IF(($AK$12*DY115/1000)&gt;0,$AK$12*DY115/1000,"")</f>
        <v/>
      </c>
      <c r="DZ116" s="288"/>
      <c r="EA116" s="288"/>
      <c r="EB116" s="167" t="str">
        <f t="shared" si="6"/>
        <v/>
      </c>
      <c r="EC116" s="167"/>
      <c r="ED116" s="167"/>
      <c r="EE116" s="167"/>
      <c r="EF116" s="167"/>
      <c r="EG116" s="167"/>
      <c r="EH116" s="167" t="str">
        <f t="shared" si="7"/>
        <v/>
      </c>
      <c r="EI116" s="167"/>
      <c r="EJ116" s="167"/>
      <c r="EK116" s="167"/>
      <c r="EL116" s="167"/>
      <c r="EM116" s="167"/>
      <c r="EN116" s="167" t="str">
        <f>IF(JN116&gt;0,JN116,"")</f>
        <v/>
      </c>
      <c r="EO116" s="167"/>
      <c r="EP116" s="167"/>
      <c r="EQ116" s="167"/>
      <c r="ER116" s="167"/>
      <c r="ES116" s="167"/>
      <c r="ET116" s="167" t="str">
        <f>IF(JT116&gt;0,JT116,"")</f>
        <v/>
      </c>
      <c r="EU116" s="167"/>
      <c r="EV116" s="167"/>
      <c r="EW116" s="167"/>
      <c r="EX116" s="167"/>
      <c r="EY116" s="167"/>
      <c r="FG116" s="155">
        <f>$V$9*FG115/1000</f>
        <v>0</v>
      </c>
      <c r="FH116" s="155"/>
      <c r="FI116" s="155"/>
      <c r="FJ116" s="168">
        <f>$V$10*FJ115/1000</f>
        <v>0</v>
      </c>
      <c r="FK116" s="168"/>
      <c r="FL116" s="168"/>
      <c r="FM116" s="155">
        <f>$V$9*FM115/1000</f>
        <v>0</v>
      </c>
      <c r="FN116" s="155"/>
      <c r="FO116" s="155"/>
      <c r="FP116" s="168">
        <f>$V$10*FP115/1000</f>
        <v>0</v>
      </c>
      <c r="FQ116" s="168"/>
      <c r="FR116" s="168"/>
      <c r="FS116" s="155">
        <f>$V$9*FS115/1000</f>
        <v>0</v>
      </c>
      <c r="FT116" s="155"/>
      <c r="FU116" s="155"/>
      <c r="FV116" s="168">
        <f>$V$10*FV115/1000</f>
        <v>0</v>
      </c>
      <c r="FW116" s="168"/>
      <c r="FX116" s="168"/>
      <c r="FY116" s="155">
        <f>$V$9*FY115/1000</f>
        <v>0</v>
      </c>
      <c r="FZ116" s="155"/>
      <c r="GA116" s="155"/>
      <c r="GB116" s="168">
        <f>$V$10*GB115/1000</f>
        <v>0</v>
      </c>
      <c r="GC116" s="168"/>
      <c r="GD116" s="168"/>
      <c r="GE116" s="155">
        <f>$V$9*GE115/1000</f>
        <v>0</v>
      </c>
      <c r="GF116" s="155"/>
      <c r="GG116" s="155"/>
      <c r="GH116" s="168">
        <f>$V$10*GH115/1000</f>
        <v>0</v>
      </c>
      <c r="GI116" s="168"/>
      <c r="GJ116" s="168"/>
      <c r="GK116" s="155">
        <f>$V$9*GK115/1000</f>
        <v>0</v>
      </c>
      <c r="GL116" s="155"/>
      <c r="GM116" s="155"/>
      <c r="GN116" s="168">
        <f>$V$10*GN115/1000</f>
        <v>0</v>
      </c>
      <c r="GO116" s="168"/>
      <c r="GP116" s="168"/>
      <c r="GQ116" s="155">
        <f>$V$9*GQ115/1000</f>
        <v>0</v>
      </c>
      <c r="GR116" s="155"/>
      <c r="GS116" s="155"/>
      <c r="GT116" s="168">
        <f>$V$10*GT115/1000</f>
        <v>0</v>
      </c>
      <c r="GU116" s="168"/>
      <c r="GV116" s="168"/>
      <c r="GW116" s="155">
        <f>$V$9*GW115/1000</f>
        <v>0</v>
      </c>
      <c r="GX116" s="155"/>
      <c r="GY116" s="155"/>
      <c r="GZ116" s="168">
        <f>$V$10*GZ115/1000</f>
        <v>0</v>
      </c>
      <c r="HA116" s="168"/>
      <c r="HB116" s="168"/>
      <c r="HC116" s="155">
        <f>$V$9*HC115/1000</f>
        <v>0</v>
      </c>
      <c r="HD116" s="155"/>
      <c r="HE116" s="155"/>
      <c r="HF116" s="168">
        <f>$V$10*HF115/1000</f>
        <v>0</v>
      </c>
      <c r="HG116" s="168"/>
      <c r="HH116" s="168"/>
      <c r="HI116" s="155">
        <f>$V$9*HI115/1000</f>
        <v>0</v>
      </c>
      <c r="HJ116" s="155"/>
      <c r="HK116" s="155"/>
      <c r="HL116" s="168">
        <f>$V$10*HL115/1000</f>
        <v>0</v>
      </c>
      <c r="HM116" s="168"/>
      <c r="HN116" s="168"/>
      <c r="HO116" s="155">
        <f>$V$9*HO115/1000</f>
        <v>0</v>
      </c>
      <c r="HP116" s="155"/>
      <c r="HQ116" s="155"/>
      <c r="HR116" s="168">
        <f>$V$10*HR115/1000</f>
        <v>0</v>
      </c>
      <c r="HS116" s="168"/>
      <c r="HT116" s="168"/>
      <c r="HU116" s="155">
        <f>$V$9*HU115/1000</f>
        <v>0</v>
      </c>
      <c r="HV116" s="155"/>
      <c r="HW116" s="155"/>
      <c r="HX116" s="168">
        <f>$V$10*HX115/1000</f>
        <v>0</v>
      </c>
      <c r="HY116" s="168"/>
      <c r="HZ116" s="168"/>
      <c r="IA116" s="155">
        <f>$V$9*IA115/1000</f>
        <v>0</v>
      </c>
      <c r="IB116" s="155"/>
      <c r="IC116" s="155"/>
      <c r="ID116" s="168">
        <f>$V$10*ID115/1000</f>
        <v>0</v>
      </c>
      <c r="IE116" s="168"/>
      <c r="IF116" s="168"/>
      <c r="IG116" s="155">
        <f>$V$9*IG115/1000</f>
        <v>0</v>
      </c>
      <c r="IH116" s="155"/>
      <c r="II116" s="155"/>
      <c r="IJ116" s="168">
        <f>$V$10*IJ115/1000</f>
        <v>0</v>
      </c>
      <c r="IK116" s="168"/>
      <c r="IL116" s="168"/>
      <c r="IM116" s="155">
        <f>$V$9*IM115/1000</f>
        <v>0</v>
      </c>
      <c r="IN116" s="155"/>
      <c r="IO116" s="155"/>
      <c r="IP116" s="168">
        <f>$V$10*IP115/1000</f>
        <v>0</v>
      </c>
      <c r="IQ116" s="168"/>
      <c r="IR116" s="168"/>
      <c r="IS116" s="155">
        <f>$AK$12*IS115/1000</f>
        <v>0</v>
      </c>
      <c r="IT116" s="155"/>
      <c r="IU116" s="155"/>
      <c r="IV116" s="155">
        <f>$AK$12*IV115/1000</f>
        <v>0</v>
      </c>
      <c r="IW116" s="155"/>
      <c r="IX116" s="155"/>
      <c r="IY116" s="155">
        <f>$AK$12*IY115/1000</f>
        <v>0</v>
      </c>
      <c r="IZ116" s="155"/>
      <c r="JA116" s="155"/>
      <c r="JB116" s="156">
        <f t="shared" si="10"/>
        <v>0</v>
      </c>
      <c r="JC116" s="156"/>
      <c r="JD116" s="156"/>
      <c r="JE116" s="156"/>
      <c r="JF116" s="156"/>
      <c r="JG116" s="156"/>
      <c r="JH116" s="157">
        <f t="shared" si="11"/>
        <v>0</v>
      </c>
      <c r="JI116" s="157"/>
      <c r="JJ116" s="157"/>
      <c r="JK116" s="157"/>
      <c r="JL116" s="157"/>
      <c r="JM116" s="157"/>
      <c r="JN116" s="169">
        <f>JB116+JH116</f>
        <v>0</v>
      </c>
      <c r="JO116" s="169"/>
      <c r="JP116" s="169"/>
      <c r="JQ116" s="169"/>
      <c r="JR116" s="169"/>
      <c r="JS116" s="169"/>
      <c r="JT116" s="169">
        <f>SUM(IS116:JA116)</f>
        <v>0</v>
      </c>
      <c r="JU116" s="169"/>
      <c r="JV116" s="169"/>
      <c r="JW116" s="169"/>
      <c r="JX116" s="169"/>
      <c r="JY116" s="169"/>
    </row>
    <row r="117" spans="1:286" ht="11.25" customHeight="1" x14ac:dyDescent="0.25">
      <c r="A117" s="170" t="s">
        <v>108</v>
      </c>
      <c r="B117" s="170"/>
      <c r="C117" s="170"/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1"/>
      <c r="Y117" s="171"/>
      <c r="Z117" s="171"/>
      <c r="AA117" s="171"/>
      <c r="AB117" s="171"/>
      <c r="AC117" s="259" t="s">
        <v>66</v>
      </c>
      <c r="AD117" s="259"/>
      <c r="AE117" s="259"/>
      <c r="AF117" s="259"/>
      <c r="AG117" s="279"/>
      <c r="AH117" s="279"/>
      <c r="AI117" s="279"/>
      <c r="AJ117" s="262"/>
      <c r="AK117" s="262"/>
      <c r="AL117" s="262"/>
      <c r="AM117" s="262"/>
      <c r="AN117" s="262"/>
      <c r="AO117" s="262"/>
      <c r="AP117" s="262"/>
      <c r="AQ117" s="262"/>
      <c r="AR117" s="262"/>
      <c r="AS117" s="262">
        <v>2</v>
      </c>
      <c r="AT117" s="262"/>
      <c r="AU117" s="262"/>
      <c r="AV117" s="262">
        <v>2</v>
      </c>
      <c r="AW117" s="262"/>
      <c r="AX117" s="262"/>
      <c r="AY117" s="262"/>
      <c r="AZ117" s="262"/>
      <c r="BA117" s="262"/>
      <c r="BB117" s="262"/>
      <c r="BC117" s="262"/>
      <c r="BD117" s="262"/>
      <c r="BE117" s="280"/>
      <c r="BF117" s="280"/>
      <c r="BG117" s="280"/>
      <c r="BH117" s="262"/>
      <c r="BI117" s="262"/>
      <c r="BJ117" s="262"/>
      <c r="BK117" s="280"/>
      <c r="BL117" s="280"/>
      <c r="BM117" s="280"/>
      <c r="BN117" s="262"/>
      <c r="BO117" s="262"/>
      <c r="BP117" s="262"/>
      <c r="BQ117" s="262"/>
      <c r="BR117" s="262"/>
      <c r="BS117" s="262"/>
      <c r="BT117" s="262"/>
      <c r="BU117" s="262"/>
      <c r="BV117" s="262"/>
      <c r="BW117" s="262"/>
      <c r="BX117" s="262"/>
      <c r="BY117" s="262"/>
      <c r="BZ117" s="262"/>
      <c r="CA117" s="262"/>
      <c r="CB117" s="262"/>
      <c r="CC117" s="262"/>
      <c r="CD117" s="262"/>
      <c r="CE117" s="262"/>
      <c r="CF117" s="262"/>
      <c r="CG117" s="262"/>
      <c r="CH117" s="262"/>
      <c r="CI117" s="281"/>
      <c r="CJ117" s="281"/>
      <c r="CK117" s="281"/>
      <c r="CL117" s="262"/>
      <c r="CM117" s="262"/>
      <c r="CN117" s="262"/>
      <c r="CO117" s="262"/>
      <c r="CP117" s="262"/>
      <c r="CQ117" s="262"/>
      <c r="CR117" s="262"/>
      <c r="CS117" s="262"/>
      <c r="CT117" s="262"/>
      <c r="CU117" s="282"/>
      <c r="CV117" s="282"/>
      <c r="CW117" s="282"/>
      <c r="CX117" s="262"/>
      <c r="CY117" s="262"/>
      <c r="CZ117" s="262"/>
      <c r="DA117" s="262"/>
      <c r="DB117" s="262"/>
      <c r="DC117" s="262"/>
      <c r="DD117" s="262"/>
      <c r="DE117" s="262"/>
      <c r="DF117" s="262"/>
      <c r="DG117" s="262"/>
      <c r="DH117" s="262"/>
      <c r="DI117" s="262"/>
      <c r="DJ117" s="262"/>
      <c r="DK117" s="262"/>
      <c r="DL117" s="262"/>
      <c r="DM117" s="262"/>
      <c r="DN117" s="262"/>
      <c r="DO117" s="262"/>
      <c r="DP117" s="262"/>
      <c r="DQ117" s="262"/>
      <c r="DR117" s="262"/>
      <c r="DS117" s="267"/>
      <c r="DT117" s="267"/>
      <c r="DU117" s="267"/>
      <c r="DV117" s="268"/>
      <c r="DW117" s="268"/>
      <c r="DX117" s="268"/>
      <c r="DY117" s="268"/>
      <c r="DZ117" s="268"/>
      <c r="EA117" s="268"/>
      <c r="EB117" s="167">
        <f t="shared" si="6"/>
        <v>2</v>
      </c>
      <c r="EC117" s="167"/>
      <c r="ED117" s="167"/>
      <c r="EE117" s="167"/>
      <c r="EF117" s="167"/>
      <c r="EG117" s="167"/>
      <c r="EH117" s="167">
        <f t="shared" si="7"/>
        <v>2</v>
      </c>
      <c r="EI117" s="167"/>
      <c r="EJ117" s="167"/>
      <c r="EK117" s="167"/>
      <c r="EL117" s="167"/>
      <c r="EM117" s="167"/>
      <c r="EN117" s="167"/>
      <c r="EO117" s="167"/>
      <c r="EP117" s="167"/>
      <c r="EQ117" s="167"/>
      <c r="ER117" s="167"/>
      <c r="ES117" s="167"/>
      <c r="ET117" s="167"/>
      <c r="EU117" s="167"/>
      <c r="EV117" s="167"/>
      <c r="EW117" s="167"/>
      <c r="EX117" s="167"/>
      <c r="EY117" s="167"/>
      <c r="FG117" s="155">
        <f>AG117</f>
        <v>0</v>
      </c>
      <c r="FH117" s="155"/>
      <c r="FI117" s="155"/>
      <c r="FJ117" s="155">
        <f>AJ117</f>
        <v>0</v>
      </c>
      <c r="FK117" s="155"/>
      <c r="FL117" s="155"/>
      <c r="FM117" s="155">
        <f>AM117</f>
        <v>0</v>
      </c>
      <c r="FN117" s="155"/>
      <c r="FO117" s="155"/>
      <c r="FP117" s="155">
        <f>AP117</f>
        <v>0</v>
      </c>
      <c r="FQ117" s="155"/>
      <c r="FR117" s="155"/>
      <c r="FS117" s="155">
        <f>AS117</f>
        <v>2</v>
      </c>
      <c r="FT117" s="155"/>
      <c r="FU117" s="155"/>
      <c r="FV117" s="155">
        <f>AV117</f>
        <v>2</v>
      </c>
      <c r="FW117" s="155"/>
      <c r="FX117" s="155"/>
      <c r="FY117" s="155">
        <f>AY117</f>
        <v>0</v>
      </c>
      <c r="FZ117" s="155"/>
      <c r="GA117" s="155"/>
      <c r="GB117" s="155">
        <f>BB117</f>
        <v>0</v>
      </c>
      <c r="GC117" s="155"/>
      <c r="GD117" s="155"/>
      <c r="GE117" s="155">
        <f>BE117</f>
        <v>0</v>
      </c>
      <c r="GF117" s="155"/>
      <c r="GG117" s="155"/>
      <c r="GH117" s="155">
        <f>BH117</f>
        <v>0</v>
      </c>
      <c r="GI117" s="155"/>
      <c r="GJ117" s="155"/>
      <c r="GK117" s="155">
        <f>BK117</f>
        <v>0</v>
      </c>
      <c r="GL117" s="155"/>
      <c r="GM117" s="155"/>
      <c r="GN117" s="155">
        <f>BN117</f>
        <v>0</v>
      </c>
      <c r="GO117" s="155"/>
      <c r="GP117" s="155"/>
      <c r="GQ117" s="155">
        <f>BQ117</f>
        <v>0</v>
      </c>
      <c r="GR117" s="155"/>
      <c r="GS117" s="155"/>
      <c r="GT117" s="155">
        <f>BT117</f>
        <v>0</v>
      </c>
      <c r="GU117" s="155"/>
      <c r="GV117" s="155"/>
      <c r="GW117" s="155">
        <f>BW117</f>
        <v>0</v>
      </c>
      <c r="GX117" s="155"/>
      <c r="GY117" s="155"/>
      <c r="GZ117" s="155">
        <f>BZ117</f>
        <v>0</v>
      </c>
      <c r="HA117" s="155"/>
      <c r="HB117" s="155"/>
      <c r="HC117" s="155">
        <f>CC117</f>
        <v>0</v>
      </c>
      <c r="HD117" s="155"/>
      <c r="HE117" s="155"/>
      <c r="HF117" s="155">
        <f>CF117</f>
        <v>0</v>
      </c>
      <c r="HG117" s="155"/>
      <c r="HH117" s="155"/>
      <c r="HI117" s="155">
        <f>CI117</f>
        <v>0</v>
      </c>
      <c r="HJ117" s="155"/>
      <c r="HK117" s="155"/>
      <c r="HL117" s="155">
        <f>CL117</f>
        <v>0</v>
      </c>
      <c r="HM117" s="155"/>
      <c r="HN117" s="155"/>
      <c r="HO117" s="155">
        <f>CO117</f>
        <v>0</v>
      </c>
      <c r="HP117" s="155"/>
      <c r="HQ117" s="155"/>
      <c r="HR117" s="155">
        <f>CR117</f>
        <v>0</v>
      </c>
      <c r="HS117" s="155"/>
      <c r="HT117" s="155"/>
      <c r="HU117" s="155">
        <f>CU117</f>
        <v>0</v>
      </c>
      <c r="HV117" s="155"/>
      <c r="HW117" s="155"/>
      <c r="HX117" s="155">
        <f>CX117</f>
        <v>0</v>
      </c>
      <c r="HY117" s="155"/>
      <c r="HZ117" s="155"/>
      <c r="IA117" s="155">
        <f>DA117</f>
        <v>0</v>
      </c>
      <c r="IB117" s="155"/>
      <c r="IC117" s="155"/>
      <c r="ID117" s="155">
        <f>DD117</f>
        <v>0</v>
      </c>
      <c r="IE117" s="155"/>
      <c r="IF117" s="155"/>
      <c r="IG117" s="155">
        <f>DG117</f>
        <v>0</v>
      </c>
      <c r="IH117" s="155"/>
      <c r="II117" s="155"/>
      <c r="IJ117" s="155">
        <f>DJ117</f>
        <v>0</v>
      </c>
      <c r="IK117" s="155"/>
      <c r="IL117" s="155"/>
      <c r="IM117" s="155">
        <f>DM117</f>
        <v>0</v>
      </c>
      <c r="IN117" s="155"/>
      <c r="IO117" s="155"/>
      <c r="IP117" s="155">
        <f>DP117</f>
        <v>0</v>
      </c>
      <c r="IQ117" s="155"/>
      <c r="IR117" s="155"/>
      <c r="IS117" s="155">
        <f>DS117</f>
        <v>0</v>
      </c>
      <c r="IT117" s="155"/>
      <c r="IU117" s="155"/>
      <c r="IV117" s="155">
        <f>DV117</f>
        <v>0</v>
      </c>
      <c r="IW117" s="155"/>
      <c r="IX117" s="155"/>
      <c r="IY117" s="155">
        <f>DY117</f>
        <v>0</v>
      </c>
      <c r="IZ117" s="155"/>
      <c r="JA117" s="155"/>
      <c r="JB117" s="180">
        <f t="shared" si="10"/>
        <v>2</v>
      </c>
      <c r="JC117" s="180"/>
      <c r="JD117" s="180"/>
      <c r="JE117" s="180"/>
      <c r="JF117" s="180"/>
      <c r="JG117" s="180"/>
      <c r="JH117" s="181">
        <f t="shared" si="11"/>
        <v>2</v>
      </c>
      <c r="JI117" s="181"/>
      <c r="JJ117" s="181"/>
      <c r="JK117" s="181"/>
      <c r="JL117" s="181"/>
      <c r="JM117" s="181"/>
      <c r="JN117" s="182"/>
      <c r="JO117" s="182"/>
      <c r="JP117" s="182"/>
      <c r="JQ117" s="182"/>
      <c r="JR117" s="182"/>
      <c r="JS117" s="182"/>
      <c r="JT117" s="183"/>
      <c r="JU117" s="183"/>
      <c r="JV117" s="183"/>
      <c r="JW117" s="183"/>
      <c r="JX117" s="183"/>
      <c r="JY117" s="183"/>
    </row>
    <row r="118" spans="1:286" ht="11.25" customHeight="1" x14ac:dyDescent="0.25">
      <c r="A118" s="170"/>
      <c r="B118" s="170"/>
      <c r="C118" s="170"/>
      <c r="D118" s="170"/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0"/>
      <c r="P118" s="170"/>
      <c r="Q118" s="170"/>
      <c r="R118" s="170"/>
      <c r="S118" s="170"/>
      <c r="T118" s="170"/>
      <c r="U118" s="170"/>
      <c r="V118" s="170"/>
      <c r="W118" s="170"/>
      <c r="X118" s="171"/>
      <c r="Y118" s="171"/>
      <c r="Z118" s="171"/>
      <c r="AA118" s="171"/>
      <c r="AB118" s="171"/>
      <c r="AC118" s="269" t="s">
        <v>67</v>
      </c>
      <c r="AD118" s="269"/>
      <c r="AE118" s="269"/>
      <c r="AF118" s="269"/>
      <c r="AG118" s="270" t="str">
        <f>IF(($V$9*AG117/1000)&gt;0,$V$9*AG117/1000,"")</f>
        <v/>
      </c>
      <c r="AH118" s="270"/>
      <c r="AI118" s="270"/>
      <c r="AJ118" s="271" t="str">
        <f>IF(($V$10*AJ117/1000)&gt;0,$V$10*AJ117/1000,"")</f>
        <v/>
      </c>
      <c r="AK118" s="271"/>
      <c r="AL118" s="271"/>
      <c r="AM118" s="271" t="str">
        <f>IF(($V$9*AM117/1000)&gt;0,$V$9*AM117/1000,"")</f>
        <v/>
      </c>
      <c r="AN118" s="271"/>
      <c r="AO118" s="271"/>
      <c r="AP118" s="271" t="str">
        <f>IF(($V$10*AP117/1000)&gt;0,$V$10*AP117/1000,"")</f>
        <v/>
      </c>
      <c r="AQ118" s="271"/>
      <c r="AR118" s="271"/>
      <c r="AS118" s="271">
        <f>IF(($V$9*AS117/1000)&gt;0,$V$9*AS117/1000,"")</f>
        <v>2.1999999999999999E-2</v>
      </c>
      <c r="AT118" s="271"/>
      <c r="AU118" s="271"/>
      <c r="AV118" s="271">
        <f>IF(($V$10*AV117/1000)&gt;0,$V$10*AV117/1000,"")</f>
        <v>7.1999999999999995E-2</v>
      </c>
      <c r="AW118" s="271"/>
      <c r="AX118" s="271"/>
      <c r="AY118" s="271" t="str">
        <f>IF(($V$9*AY117/1000)&gt;0,$V$9*AY117/1000,"")</f>
        <v/>
      </c>
      <c r="AZ118" s="271"/>
      <c r="BA118" s="271"/>
      <c r="BB118" s="271" t="str">
        <f>IF(($V$10*BB117/1000)&gt;0,$V$10*BB117/1000,"")</f>
        <v/>
      </c>
      <c r="BC118" s="271"/>
      <c r="BD118" s="271"/>
      <c r="BE118" s="272" t="str">
        <f>IF(($V$9*BE117/1000)&gt;0,$V$9*BE117/1000,"")</f>
        <v/>
      </c>
      <c r="BF118" s="272"/>
      <c r="BG118" s="272"/>
      <c r="BH118" s="271" t="str">
        <f>IF(($V$10*BH117/1000)&gt;0,$V$10*BH117/1000,"")</f>
        <v/>
      </c>
      <c r="BI118" s="271"/>
      <c r="BJ118" s="271"/>
      <c r="BK118" s="272" t="str">
        <f>IF(($V$9*BK117/1000)&gt;0,$V$9*BK117/1000,"")</f>
        <v/>
      </c>
      <c r="BL118" s="272"/>
      <c r="BM118" s="272"/>
      <c r="BN118" s="271" t="str">
        <f>IF(($V$10*BN117/1000)&gt;0,$V$10*BN117/1000,"")</f>
        <v/>
      </c>
      <c r="BO118" s="271"/>
      <c r="BP118" s="271"/>
      <c r="BQ118" s="271" t="str">
        <f>IF(($V$9*BQ117/1000)&gt;0,$V$9*BQ117/1000,"")</f>
        <v/>
      </c>
      <c r="BR118" s="271"/>
      <c r="BS118" s="271"/>
      <c r="BT118" s="271" t="str">
        <f>IF(($V$10*BT117/1000)&gt;0,$V$10*BT117/1000,"")</f>
        <v/>
      </c>
      <c r="BU118" s="271"/>
      <c r="BV118" s="271"/>
      <c r="BW118" s="271" t="str">
        <f>IF(($V$9*BW117/1000)&gt;0,$V$9*BW117/1000,"")</f>
        <v/>
      </c>
      <c r="BX118" s="271"/>
      <c r="BY118" s="271"/>
      <c r="BZ118" s="271" t="str">
        <f>IF(($V$10*BZ117/1000)&gt;0,$V$10*BZ117/1000,"")</f>
        <v/>
      </c>
      <c r="CA118" s="271"/>
      <c r="CB118" s="271"/>
      <c r="CC118" s="271" t="str">
        <f>IF(($V$9*CC117/1000)&gt;0,$V$9*CC117/1000,"")</f>
        <v/>
      </c>
      <c r="CD118" s="271"/>
      <c r="CE118" s="271"/>
      <c r="CF118" s="271" t="str">
        <f>IF(($V$10*CF117/1000)&gt;0,$V$10*CF117/1000,"")</f>
        <v/>
      </c>
      <c r="CG118" s="271"/>
      <c r="CH118" s="271"/>
      <c r="CI118" s="275" t="str">
        <f>IF(($V$9*CI117/1000)&gt;0,$V$9*CI117/1000,"")</f>
        <v/>
      </c>
      <c r="CJ118" s="275"/>
      <c r="CK118" s="275"/>
      <c r="CL118" s="271" t="str">
        <f>IF(($V$10*CL117/1000)&gt;0,$V$10*CL117/1000,"")</f>
        <v/>
      </c>
      <c r="CM118" s="271"/>
      <c r="CN118" s="271"/>
      <c r="CO118" s="271" t="str">
        <f>IF(($V$9*CO117/1000)&gt;0,$V$9*CO117/1000,"")</f>
        <v/>
      </c>
      <c r="CP118" s="271"/>
      <c r="CQ118" s="271"/>
      <c r="CR118" s="271" t="str">
        <f>IF(($V$10*CR117/1000)&gt;0,$V$10*CR117/1000,"")</f>
        <v/>
      </c>
      <c r="CS118" s="271"/>
      <c r="CT118" s="271"/>
      <c r="CU118" s="276" t="str">
        <f>IF(($V$9*CU117/1000)&gt;0,$V$9*CU117/1000,"")</f>
        <v/>
      </c>
      <c r="CV118" s="276"/>
      <c r="CW118" s="276"/>
      <c r="CX118" s="271" t="str">
        <f>IF(($V$10*CX117/1000)&gt;0,$V$10*CX117/1000,"")</f>
        <v/>
      </c>
      <c r="CY118" s="271"/>
      <c r="CZ118" s="271"/>
      <c r="DA118" s="271" t="str">
        <f>IF(($V$9*DA117/1000)&gt;0,$V$9*DA117/1000,"")</f>
        <v/>
      </c>
      <c r="DB118" s="271"/>
      <c r="DC118" s="271"/>
      <c r="DD118" s="271" t="str">
        <f>IF(($V$10*DD117/1000)&gt;0,$V$10*DD117/1000,"")</f>
        <v/>
      </c>
      <c r="DE118" s="271"/>
      <c r="DF118" s="271"/>
      <c r="DG118" s="271" t="str">
        <f>IF(($V$9*DG117/1000)&gt;0,$V$9*DG117/1000,"")</f>
        <v/>
      </c>
      <c r="DH118" s="271"/>
      <c r="DI118" s="271"/>
      <c r="DJ118" s="271" t="str">
        <f>IF(($V$10*DJ117/1000)&gt;0,$V$10*DJ117/1000,"")</f>
        <v/>
      </c>
      <c r="DK118" s="271"/>
      <c r="DL118" s="271"/>
      <c r="DM118" s="271" t="str">
        <f>IF(($V$9*DM117/1000)&gt;0,$V$9*DM117/1000,"")</f>
        <v/>
      </c>
      <c r="DN118" s="271"/>
      <c r="DO118" s="271"/>
      <c r="DP118" s="271" t="str">
        <f>IF(($V$10*DP117/1000)&gt;0,$V$10*DP117/1000,"")</f>
        <v/>
      </c>
      <c r="DQ118" s="271"/>
      <c r="DR118" s="271"/>
      <c r="DS118" s="277" t="str">
        <f>IF(($AK$12*DS117/1000)&gt;0,$AK$12*DS117/1000,"")</f>
        <v/>
      </c>
      <c r="DT118" s="277"/>
      <c r="DU118" s="277"/>
      <c r="DV118" s="277" t="str">
        <f>IF(($AK$12*DV117/1000)&gt;0,$AK$12*DV117/1000,"")</f>
        <v/>
      </c>
      <c r="DW118" s="277"/>
      <c r="DX118" s="277"/>
      <c r="DY118" s="277" t="str">
        <f>IF(($AK$12*DY117/1000)&gt;0,$AK$12*DY117/1000,"")</f>
        <v/>
      </c>
      <c r="DZ118" s="277"/>
      <c r="EA118" s="277"/>
      <c r="EB118" s="167">
        <f t="shared" si="6"/>
        <v>2.1999999999999999E-2</v>
      </c>
      <c r="EC118" s="167"/>
      <c r="ED118" s="167"/>
      <c r="EE118" s="167"/>
      <c r="EF118" s="167"/>
      <c r="EG118" s="167"/>
      <c r="EH118" s="167">
        <f t="shared" si="7"/>
        <v>7.1999999999999995E-2</v>
      </c>
      <c r="EI118" s="167"/>
      <c r="EJ118" s="167"/>
      <c r="EK118" s="167"/>
      <c r="EL118" s="167"/>
      <c r="EM118" s="167"/>
      <c r="EN118" s="167">
        <f>IF(JN118&gt;0,JN118,"")</f>
        <v>9.4E-2</v>
      </c>
      <c r="EO118" s="167"/>
      <c r="EP118" s="167"/>
      <c r="EQ118" s="167"/>
      <c r="ER118" s="167"/>
      <c r="ES118" s="167"/>
      <c r="ET118" s="167" t="str">
        <f>IF(JT118&gt;0,JT118,"")</f>
        <v/>
      </c>
      <c r="EU118" s="167"/>
      <c r="EV118" s="167"/>
      <c r="EW118" s="167"/>
      <c r="EX118" s="167"/>
      <c r="EY118" s="167"/>
      <c r="FG118" s="155">
        <f>$V$9*FG117/1000</f>
        <v>0</v>
      </c>
      <c r="FH118" s="155"/>
      <c r="FI118" s="155"/>
      <c r="FJ118" s="168">
        <f>$V$10*FJ117/1000</f>
        <v>0</v>
      </c>
      <c r="FK118" s="168"/>
      <c r="FL118" s="168"/>
      <c r="FM118" s="155">
        <f>$V$9*FM117/1000</f>
        <v>0</v>
      </c>
      <c r="FN118" s="155"/>
      <c r="FO118" s="155"/>
      <c r="FP118" s="168">
        <f>$V$10*FP117/1000</f>
        <v>0</v>
      </c>
      <c r="FQ118" s="168"/>
      <c r="FR118" s="168"/>
      <c r="FS118" s="155">
        <f>$V$9*FS117/1000</f>
        <v>2.1999999999999999E-2</v>
      </c>
      <c r="FT118" s="155"/>
      <c r="FU118" s="155"/>
      <c r="FV118" s="168">
        <f>$V$10*FV117/1000</f>
        <v>7.1999999999999995E-2</v>
      </c>
      <c r="FW118" s="168"/>
      <c r="FX118" s="168"/>
      <c r="FY118" s="155">
        <f>$V$9*FY117/1000</f>
        <v>0</v>
      </c>
      <c r="FZ118" s="155"/>
      <c r="GA118" s="155"/>
      <c r="GB118" s="168">
        <f>$V$10*GB117/1000</f>
        <v>0</v>
      </c>
      <c r="GC118" s="168"/>
      <c r="GD118" s="168"/>
      <c r="GE118" s="155">
        <f>$V$9*GE117/1000</f>
        <v>0</v>
      </c>
      <c r="GF118" s="155"/>
      <c r="GG118" s="155"/>
      <c r="GH118" s="168">
        <f>$V$10*GH117/1000</f>
        <v>0</v>
      </c>
      <c r="GI118" s="168"/>
      <c r="GJ118" s="168"/>
      <c r="GK118" s="155">
        <f>$V$9*GK117/1000</f>
        <v>0</v>
      </c>
      <c r="GL118" s="155"/>
      <c r="GM118" s="155"/>
      <c r="GN118" s="168">
        <f>$V$10*GN117/1000</f>
        <v>0</v>
      </c>
      <c r="GO118" s="168"/>
      <c r="GP118" s="168"/>
      <c r="GQ118" s="155">
        <f>$V$9*GQ117/1000</f>
        <v>0</v>
      </c>
      <c r="GR118" s="155"/>
      <c r="GS118" s="155"/>
      <c r="GT118" s="168">
        <f>$V$10*GT117/1000</f>
        <v>0</v>
      </c>
      <c r="GU118" s="168"/>
      <c r="GV118" s="168"/>
      <c r="GW118" s="155">
        <f>$V$9*GW117/1000</f>
        <v>0</v>
      </c>
      <c r="GX118" s="155"/>
      <c r="GY118" s="155"/>
      <c r="GZ118" s="168">
        <f>$V$10*GZ117/1000</f>
        <v>0</v>
      </c>
      <c r="HA118" s="168"/>
      <c r="HB118" s="168"/>
      <c r="HC118" s="155">
        <f>$V$9*HC117/1000</f>
        <v>0</v>
      </c>
      <c r="HD118" s="155"/>
      <c r="HE118" s="155"/>
      <c r="HF118" s="168">
        <f>$V$10*HF117/1000</f>
        <v>0</v>
      </c>
      <c r="HG118" s="168"/>
      <c r="HH118" s="168"/>
      <c r="HI118" s="155">
        <f>$V$9*HI117/1000</f>
        <v>0</v>
      </c>
      <c r="HJ118" s="155"/>
      <c r="HK118" s="155"/>
      <c r="HL118" s="168">
        <f>$V$10*HL117/1000</f>
        <v>0</v>
      </c>
      <c r="HM118" s="168"/>
      <c r="HN118" s="168"/>
      <c r="HO118" s="155">
        <f>$V$9*HO117/1000</f>
        <v>0</v>
      </c>
      <c r="HP118" s="155"/>
      <c r="HQ118" s="155"/>
      <c r="HR118" s="168">
        <f>$V$10*HR117/1000</f>
        <v>0</v>
      </c>
      <c r="HS118" s="168"/>
      <c r="HT118" s="168"/>
      <c r="HU118" s="155">
        <f>$V$9*HU117/1000</f>
        <v>0</v>
      </c>
      <c r="HV118" s="155"/>
      <c r="HW118" s="155"/>
      <c r="HX118" s="168">
        <f>$V$10*HX117/1000</f>
        <v>0</v>
      </c>
      <c r="HY118" s="168"/>
      <c r="HZ118" s="168"/>
      <c r="IA118" s="155">
        <f>$V$9*IA117/1000</f>
        <v>0</v>
      </c>
      <c r="IB118" s="155"/>
      <c r="IC118" s="155"/>
      <c r="ID118" s="168">
        <f>$V$10*ID117/1000</f>
        <v>0</v>
      </c>
      <c r="IE118" s="168"/>
      <c r="IF118" s="168"/>
      <c r="IG118" s="155">
        <f>$V$9*IG117/1000</f>
        <v>0</v>
      </c>
      <c r="IH118" s="155"/>
      <c r="II118" s="155"/>
      <c r="IJ118" s="168">
        <f>$V$10*IJ117/1000</f>
        <v>0</v>
      </c>
      <c r="IK118" s="168"/>
      <c r="IL118" s="168"/>
      <c r="IM118" s="155">
        <f>$V$9*IM117/1000</f>
        <v>0</v>
      </c>
      <c r="IN118" s="155"/>
      <c r="IO118" s="155"/>
      <c r="IP118" s="168">
        <f>$V$10*IP117/1000</f>
        <v>0</v>
      </c>
      <c r="IQ118" s="168"/>
      <c r="IR118" s="168"/>
      <c r="IS118" s="155">
        <f>$AK$12*IS117/1000</f>
        <v>0</v>
      </c>
      <c r="IT118" s="155"/>
      <c r="IU118" s="155"/>
      <c r="IV118" s="155">
        <f>$AK$12*IV117/1000</f>
        <v>0</v>
      </c>
      <c r="IW118" s="155"/>
      <c r="IX118" s="155"/>
      <c r="IY118" s="155">
        <f>$AK$12*IY117/1000</f>
        <v>0</v>
      </c>
      <c r="IZ118" s="155"/>
      <c r="JA118" s="155"/>
      <c r="JB118" s="180">
        <f t="shared" si="10"/>
        <v>2.1999999999999999E-2</v>
      </c>
      <c r="JC118" s="180"/>
      <c r="JD118" s="180"/>
      <c r="JE118" s="180"/>
      <c r="JF118" s="180"/>
      <c r="JG118" s="180"/>
      <c r="JH118" s="181">
        <f t="shared" si="11"/>
        <v>7.1999999999999995E-2</v>
      </c>
      <c r="JI118" s="181"/>
      <c r="JJ118" s="181"/>
      <c r="JK118" s="181"/>
      <c r="JL118" s="181"/>
      <c r="JM118" s="181"/>
      <c r="JN118" s="188">
        <f>JB118+JH118</f>
        <v>9.4E-2</v>
      </c>
      <c r="JO118" s="188"/>
      <c r="JP118" s="188"/>
      <c r="JQ118" s="188"/>
      <c r="JR118" s="188"/>
      <c r="JS118" s="188"/>
      <c r="JT118" s="188">
        <f>SUM(IS118:JA118)</f>
        <v>0</v>
      </c>
      <c r="JU118" s="188"/>
      <c r="JV118" s="188"/>
      <c r="JW118" s="188"/>
      <c r="JX118" s="188"/>
      <c r="JY118" s="188"/>
    </row>
    <row r="119" spans="1:286" ht="13.35" customHeight="1" x14ac:dyDescent="0.25">
      <c r="A119" s="201" t="s">
        <v>109</v>
      </c>
      <c r="B119" s="201"/>
      <c r="C119" s="201"/>
      <c r="D119" s="201"/>
      <c r="E119" s="201"/>
      <c r="F119" s="201"/>
      <c r="G119" s="201"/>
      <c r="H119" s="201"/>
      <c r="I119" s="20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190"/>
      <c r="Y119" s="190"/>
      <c r="Z119" s="190"/>
      <c r="AA119" s="190"/>
      <c r="AB119" s="190"/>
      <c r="AC119" s="259" t="s">
        <v>66</v>
      </c>
      <c r="AD119" s="259"/>
      <c r="AE119" s="259"/>
      <c r="AF119" s="259"/>
      <c r="AG119" s="279"/>
      <c r="AH119" s="279"/>
      <c r="AI119" s="279"/>
      <c r="AJ119" s="262"/>
      <c r="AK119" s="262"/>
      <c r="AL119" s="262"/>
      <c r="AM119" s="262"/>
      <c r="AN119" s="262"/>
      <c r="AO119" s="262"/>
      <c r="AP119" s="262"/>
      <c r="AQ119" s="262"/>
      <c r="AR119" s="262"/>
      <c r="AS119" s="262"/>
      <c r="AT119" s="262"/>
      <c r="AU119" s="262"/>
      <c r="AV119" s="262"/>
      <c r="AW119" s="262"/>
      <c r="AX119" s="262"/>
      <c r="AY119" s="262"/>
      <c r="AZ119" s="262"/>
      <c r="BA119" s="262"/>
      <c r="BB119" s="262"/>
      <c r="BC119" s="262"/>
      <c r="BD119" s="262"/>
      <c r="BE119" s="280"/>
      <c r="BF119" s="280"/>
      <c r="BG119" s="280"/>
      <c r="BH119" s="262"/>
      <c r="BI119" s="262"/>
      <c r="BJ119" s="262"/>
      <c r="BK119" s="280"/>
      <c r="BL119" s="280"/>
      <c r="BM119" s="280"/>
      <c r="BN119" s="262"/>
      <c r="BO119" s="262"/>
      <c r="BP119" s="262"/>
      <c r="BQ119" s="262"/>
      <c r="BR119" s="262"/>
      <c r="BS119" s="262"/>
      <c r="BT119" s="262"/>
      <c r="BU119" s="262"/>
      <c r="BV119" s="262"/>
      <c r="BW119" s="262"/>
      <c r="BX119" s="262"/>
      <c r="BY119" s="262"/>
      <c r="BZ119" s="262"/>
      <c r="CA119" s="262"/>
      <c r="CB119" s="262"/>
      <c r="CC119" s="262">
        <v>25</v>
      </c>
      <c r="CD119" s="262"/>
      <c r="CE119" s="262"/>
      <c r="CF119" s="262">
        <v>34.04</v>
      </c>
      <c r="CG119" s="262"/>
      <c r="CH119" s="262"/>
      <c r="CI119" s="281"/>
      <c r="CJ119" s="281"/>
      <c r="CK119" s="281"/>
      <c r="CL119" s="262"/>
      <c r="CM119" s="262"/>
      <c r="CN119" s="262"/>
      <c r="CO119" s="262"/>
      <c r="CP119" s="262"/>
      <c r="CQ119" s="262"/>
      <c r="CR119" s="262"/>
      <c r="CS119" s="262"/>
      <c r="CT119" s="262"/>
      <c r="CU119" s="282"/>
      <c r="CV119" s="282"/>
      <c r="CW119" s="282"/>
      <c r="CX119" s="262"/>
      <c r="CY119" s="262"/>
      <c r="CZ119" s="262"/>
      <c r="DA119" s="262"/>
      <c r="DB119" s="262"/>
      <c r="DC119" s="262"/>
      <c r="DD119" s="262"/>
      <c r="DE119" s="262"/>
      <c r="DF119" s="262"/>
      <c r="DG119" s="262"/>
      <c r="DH119" s="262"/>
      <c r="DI119" s="262"/>
      <c r="DJ119" s="262"/>
      <c r="DK119" s="262"/>
      <c r="DL119" s="262"/>
      <c r="DM119" s="262"/>
      <c r="DN119" s="262"/>
      <c r="DO119" s="262"/>
      <c r="DP119" s="262"/>
      <c r="DQ119" s="262"/>
      <c r="DR119" s="262"/>
      <c r="DS119" s="267"/>
      <c r="DT119" s="267"/>
      <c r="DU119" s="267"/>
      <c r="DV119" s="268"/>
      <c r="DW119" s="268"/>
      <c r="DX119" s="268"/>
      <c r="DY119" s="268"/>
      <c r="DZ119" s="268"/>
      <c r="EA119" s="268"/>
      <c r="EB119" s="167"/>
      <c r="EC119" s="167"/>
      <c r="ED119" s="167"/>
      <c r="EE119" s="167"/>
      <c r="EF119" s="167"/>
      <c r="EG119" s="167"/>
      <c r="EH119" s="167"/>
      <c r="EI119" s="167"/>
      <c r="EJ119" s="167"/>
      <c r="EK119" s="167"/>
      <c r="EL119" s="167"/>
      <c r="EM119" s="167"/>
      <c r="EN119" s="167"/>
      <c r="EO119" s="167"/>
      <c r="EP119" s="167"/>
      <c r="EQ119" s="167"/>
      <c r="ER119" s="167"/>
      <c r="ES119" s="167"/>
      <c r="ET119" s="167"/>
      <c r="EU119" s="167"/>
      <c r="EV119" s="167"/>
      <c r="EW119" s="167"/>
      <c r="EX119" s="167"/>
      <c r="EY119" s="167"/>
      <c r="FG119" s="155">
        <f>AG119</f>
        <v>0</v>
      </c>
      <c r="FH119" s="155"/>
      <c r="FI119" s="155"/>
      <c r="FJ119" s="155">
        <f>AJ119</f>
        <v>0</v>
      </c>
      <c r="FK119" s="155"/>
      <c r="FL119" s="155"/>
      <c r="FM119" s="155">
        <f>AM119</f>
        <v>0</v>
      </c>
      <c r="FN119" s="155"/>
      <c r="FO119" s="155"/>
      <c r="FP119" s="155">
        <f>AP119</f>
        <v>0</v>
      </c>
      <c r="FQ119" s="155"/>
      <c r="FR119" s="155"/>
      <c r="FS119" s="155">
        <f>AS119</f>
        <v>0</v>
      </c>
      <c r="FT119" s="155"/>
      <c r="FU119" s="155"/>
      <c r="FV119" s="155">
        <f>AV119</f>
        <v>0</v>
      </c>
      <c r="FW119" s="155"/>
      <c r="FX119" s="155"/>
      <c r="FY119" s="155">
        <f>AY119</f>
        <v>0</v>
      </c>
      <c r="FZ119" s="155"/>
      <c r="GA119" s="155"/>
      <c r="GB119" s="155">
        <f>BB119</f>
        <v>0</v>
      </c>
      <c r="GC119" s="155"/>
      <c r="GD119" s="155"/>
      <c r="GE119" s="155">
        <f>BE119</f>
        <v>0</v>
      </c>
      <c r="GF119" s="155"/>
      <c r="GG119" s="155"/>
      <c r="GH119" s="155">
        <f>BH119</f>
        <v>0</v>
      </c>
      <c r="GI119" s="155"/>
      <c r="GJ119" s="155"/>
      <c r="GK119" s="155">
        <f>BK119</f>
        <v>0</v>
      </c>
      <c r="GL119" s="155"/>
      <c r="GM119" s="155"/>
      <c r="GN119" s="155">
        <f>BN119</f>
        <v>0</v>
      </c>
      <c r="GO119" s="155"/>
      <c r="GP119" s="155"/>
      <c r="GQ119" s="155">
        <f>BQ119</f>
        <v>0</v>
      </c>
      <c r="GR119" s="155"/>
      <c r="GS119" s="155"/>
      <c r="GT119" s="155">
        <f>BT119</f>
        <v>0</v>
      </c>
      <c r="GU119" s="155"/>
      <c r="GV119" s="155"/>
      <c r="GW119" s="155">
        <f>BW119</f>
        <v>0</v>
      </c>
      <c r="GX119" s="155"/>
      <c r="GY119" s="155"/>
      <c r="GZ119" s="155">
        <f>BZ119</f>
        <v>0</v>
      </c>
      <c r="HA119" s="155"/>
      <c r="HB119" s="155"/>
      <c r="HC119" s="155">
        <f>CC119</f>
        <v>25</v>
      </c>
      <c r="HD119" s="155"/>
      <c r="HE119" s="155"/>
      <c r="HF119" s="155">
        <f>CF119</f>
        <v>34.04</v>
      </c>
      <c r="HG119" s="155"/>
      <c r="HH119" s="155"/>
      <c r="HI119" s="155">
        <f>CI119</f>
        <v>0</v>
      </c>
      <c r="HJ119" s="155"/>
      <c r="HK119" s="155"/>
      <c r="HL119" s="155">
        <f>CL119</f>
        <v>0</v>
      </c>
      <c r="HM119" s="155"/>
      <c r="HN119" s="155"/>
      <c r="HO119" s="155">
        <f>CO119</f>
        <v>0</v>
      </c>
      <c r="HP119" s="155"/>
      <c r="HQ119" s="155"/>
      <c r="HR119" s="155">
        <f>CR119</f>
        <v>0</v>
      </c>
      <c r="HS119" s="155"/>
      <c r="HT119" s="155"/>
      <c r="HU119" s="155">
        <f>CU119</f>
        <v>0</v>
      </c>
      <c r="HV119" s="155"/>
      <c r="HW119" s="155"/>
      <c r="HX119" s="155">
        <f>CX119</f>
        <v>0</v>
      </c>
      <c r="HY119" s="155"/>
      <c r="HZ119" s="155"/>
      <c r="IA119" s="155">
        <f>DA119</f>
        <v>0</v>
      </c>
      <c r="IB119" s="155"/>
      <c r="IC119" s="155"/>
      <c r="ID119" s="155">
        <f>DD119</f>
        <v>0</v>
      </c>
      <c r="IE119" s="155"/>
      <c r="IF119" s="155"/>
      <c r="IG119" s="155">
        <f>DG119</f>
        <v>0</v>
      </c>
      <c r="IH119" s="155"/>
      <c r="II119" s="155"/>
      <c r="IJ119" s="155">
        <f>DJ119</f>
        <v>0</v>
      </c>
      <c r="IK119" s="155"/>
      <c r="IL119" s="155"/>
      <c r="IM119" s="155">
        <f>DM119</f>
        <v>0</v>
      </c>
      <c r="IN119" s="155"/>
      <c r="IO119" s="155"/>
      <c r="IP119" s="155">
        <f>DP119</f>
        <v>0</v>
      </c>
      <c r="IQ119" s="155"/>
      <c r="IR119" s="155"/>
      <c r="IS119" s="155">
        <f>DS119</f>
        <v>0</v>
      </c>
      <c r="IT119" s="155"/>
      <c r="IU119" s="155"/>
      <c r="IV119" s="155">
        <f>DV119</f>
        <v>0</v>
      </c>
      <c r="IW119" s="155"/>
      <c r="IX119" s="155"/>
      <c r="IY119" s="155">
        <f>DY119</f>
        <v>0</v>
      </c>
      <c r="IZ119" s="155"/>
      <c r="JA119" s="155"/>
      <c r="JB119" s="156">
        <f t="shared" si="10"/>
        <v>25</v>
      </c>
      <c r="JC119" s="156"/>
      <c r="JD119" s="156"/>
      <c r="JE119" s="156"/>
      <c r="JF119" s="156"/>
      <c r="JG119" s="156"/>
      <c r="JH119" s="157">
        <f t="shared" si="11"/>
        <v>34.04</v>
      </c>
      <c r="JI119" s="157"/>
      <c r="JJ119" s="157"/>
      <c r="JK119" s="157"/>
      <c r="JL119" s="157"/>
      <c r="JM119" s="157"/>
      <c r="JN119" s="158">
        <f>JN120*2</f>
        <v>3.0008800000000004</v>
      </c>
      <c r="JO119" s="158"/>
      <c r="JP119" s="158"/>
      <c r="JQ119" s="158"/>
      <c r="JR119" s="158"/>
      <c r="JS119" s="158"/>
      <c r="JT119" s="158">
        <f>JT120*2</f>
        <v>0</v>
      </c>
      <c r="JU119" s="158"/>
      <c r="JV119" s="158"/>
      <c r="JW119" s="158"/>
      <c r="JX119" s="158"/>
      <c r="JY119" s="158"/>
    </row>
    <row r="120" spans="1:286" ht="13.35" customHeight="1" x14ac:dyDescent="0.25">
      <c r="A120" s="201"/>
      <c r="B120" s="201"/>
      <c r="C120" s="201"/>
      <c r="D120" s="201"/>
      <c r="E120" s="201"/>
      <c r="F120" s="201"/>
      <c r="G120" s="201"/>
      <c r="H120" s="201"/>
      <c r="I120" s="20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190"/>
      <c r="Y120" s="190"/>
      <c r="Z120" s="190"/>
      <c r="AA120" s="190"/>
      <c r="AB120" s="190"/>
      <c r="AC120" s="269" t="s">
        <v>67</v>
      </c>
      <c r="AD120" s="269"/>
      <c r="AE120" s="269"/>
      <c r="AF120" s="269"/>
      <c r="AG120" s="283" t="str">
        <f>IF(($V$9*AG119/1000)&gt;0,$V$9*AG119/1000,"")</f>
        <v/>
      </c>
      <c r="AH120" s="283"/>
      <c r="AI120" s="283"/>
      <c r="AJ120" s="284" t="str">
        <f>IF(($V$10*AJ119/1000)&gt;0,$V$10*AJ119/1000,"")</f>
        <v/>
      </c>
      <c r="AK120" s="284"/>
      <c r="AL120" s="284"/>
      <c r="AM120" s="284" t="str">
        <f>IF(($V$9*AM119/1000)&gt;0,$V$9*AM119/1000,"")</f>
        <v/>
      </c>
      <c r="AN120" s="284"/>
      <c r="AO120" s="284"/>
      <c r="AP120" s="284" t="str">
        <f>IF(($V$10*AP119/1000)&gt;0,$V$10*AP119/1000,"")</f>
        <v/>
      </c>
      <c r="AQ120" s="284"/>
      <c r="AR120" s="284"/>
      <c r="AS120" s="284" t="str">
        <f>IF(($V$9*AS119/1000)&gt;0,$V$9*AS119/1000,"")</f>
        <v/>
      </c>
      <c r="AT120" s="284"/>
      <c r="AU120" s="284"/>
      <c r="AV120" s="284" t="str">
        <f>IF(($V$10*AV119/1000)&gt;0,$V$10*AV119/1000,"")</f>
        <v/>
      </c>
      <c r="AW120" s="284"/>
      <c r="AX120" s="284"/>
      <c r="AY120" s="284" t="str">
        <f>IF(($V$9*AY119/1000)&gt;0,$V$9*AY119/1000,"")</f>
        <v/>
      </c>
      <c r="AZ120" s="284"/>
      <c r="BA120" s="284"/>
      <c r="BB120" s="284" t="str">
        <f>IF(($V$10*BB119/1000)&gt;0,$V$10*BB119/1000,"")</f>
        <v/>
      </c>
      <c r="BC120" s="284"/>
      <c r="BD120" s="284"/>
      <c r="BE120" s="285" t="str">
        <f>IF(($V$9*BE119/1000)&gt;0,$V$9*BE119/1000,"")</f>
        <v/>
      </c>
      <c r="BF120" s="285"/>
      <c r="BG120" s="285"/>
      <c r="BH120" s="284" t="str">
        <f>IF(($V$10*BH119/1000)&gt;0,$V$10*BH119/1000,"")</f>
        <v/>
      </c>
      <c r="BI120" s="284"/>
      <c r="BJ120" s="284"/>
      <c r="BK120" s="285" t="str">
        <f>IF(($V$9*BK119/1000)&gt;0,$V$9*BK119/1000,"")</f>
        <v/>
      </c>
      <c r="BL120" s="285"/>
      <c r="BM120" s="285"/>
      <c r="BN120" s="284" t="str">
        <f>IF(($V$10*BN119/1000)&gt;0,$V$10*BN119/1000,"")</f>
        <v/>
      </c>
      <c r="BO120" s="284"/>
      <c r="BP120" s="284"/>
      <c r="BQ120" s="284" t="str">
        <f>IF(($V$9*BQ119/1000)&gt;0,$V$9*BQ119/1000,"")</f>
        <v/>
      </c>
      <c r="BR120" s="284"/>
      <c r="BS120" s="284"/>
      <c r="BT120" s="284" t="str">
        <f>IF(($V$10*BT119/1000)&gt;0,$V$10*BT119/1000,"")</f>
        <v/>
      </c>
      <c r="BU120" s="284"/>
      <c r="BV120" s="284"/>
      <c r="BW120" s="284" t="str">
        <f>IF(($V$9*BW119/1000)&gt;0,$V$9*BW119/1000,"")</f>
        <v/>
      </c>
      <c r="BX120" s="284"/>
      <c r="BY120" s="284"/>
      <c r="BZ120" s="284" t="str">
        <f>IF(($V$10*BZ119/1000)&gt;0,$V$10*BZ119/1000,"")</f>
        <v/>
      </c>
      <c r="CA120" s="284"/>
      <c r="CB120" s="284"/>
      <c r="CC120" s="284">
        <f>IF(($V$9*CC119/1000)&gt;0,$V$9*CC119/1000,"")</f>
        <v>0.27500000000000002</v>
      </c>
      <c r="CD120" s="284"/>
      <c r="CE120" s="284"/>
      <c r="CF120" s="284">
        <f>IF(($V$10*CF119/1000)&gt;0,$V$10*CF119/1000,"")</f>
        <v>1.2254400000000001</v>
      </c>
      <c r="CG120" s="284"/>
      <c r="CH120" s="284"/>
      <c r="CI120" s="286" t="str">
        <f>IF(($V$9*CI119/1000)&gt;0,$V$9*CI119/1000,"")</f>
        <v/>
      </c>
      <c r="CJ120" s="286"/>
      <c r="CK120" s="286"/>
      <c r="CL120" s="284" t="str">
        <f>IF(($V$10*CL119/1000)&gt;0,$V$10*CL119/1000,"")</f>
        <v/>
      </c>
      <c r="CM120" s="284"/>
      <c r="CN120" s="284"/>
      <c r="CO120" s="284" t="str">
        <f>IF(($V$9*CO119/1000)&gt;0,$V$9*CO119/1000,"")</f>
        <v/>
      </c>
      <c r="CP120" s="284"/>
      <c r="CQ120" s="284"/>
      <c r="CR120" s="284" t="str">
        <f>IF(($V$10*CR119/1000)&gt;0,$V$10*CR119/1000,"")</f>
        <v/>
      </c>
      <c r="CS120" s="284"/>
      <c r="CT120" s="284"/>
      <c r="CU120" s="287" t="str">
        <f>IF(($V$9*CU119/1000)&gt;0,$V$9*CU119/1000,"")</f>
        <v/>
      </c>
      <c r="CV120" s="287"/>
      <c r="CW120" s="287"/>
      <c r="CX120" s="284" t="str">
        <f>IF(($V$10*CX119/1000)&gt;0,$V$10*CX119/1000,"")</f>
        <v/>
      </c>
      <c r="CY120" s="284"/>
      <c r="CZ120" s="284"/>
      <c r="DA120" s="284" t="str">
        <f>IF(($V$9*DA119/1000)&gt;0,$V$9*DA119/1000,"")</f>
        <v/>
      </c>
      <c r="DB120" s="284"/>
      <c r="DC120" s="284"/>
      <c r="DD120" s="284" t="str">
        <f>IF(($V$10*DD119/1000)&gt;0,$V$10*DD119/1000,"")</f>
        <v/>
      </c>
      <c r="DE120" s="284"/>
      <c r="DF120" s="284"/>
      <c r="DG120" s="284" t="str">
        <f>IF(($V$9*DG119/1000)&gt;0,$V$9*DG119/1000,"")</f>
        <v/>
      </c>
      <c r="DH120" s="284"/>
      <c r="DI120" s="284"/>
      <c r="DJ120" s="284" t="str">
        <f>IF(($V$10*DJ119/1000)&gt;0,$V$10*DJ119/1000,"")</f>
        <v/>
      </c>
      <c r="DK120" s="284"/>
      <c r="DL120" s="284"/>
      <c r="DM120" s="284" t="str">
        <f>IF(($V$9*DM119/1000)&gt;0,$V$9*DM119/1000,"")</f>
        <v/>
      </c>
      <c r="DN120" s="284"/>
      <c r="DO120" s="284"/>
      <c r="DP120" s="284" t="str">
        <f>IF(($V$10*DP119/1000)&gt;0,$V$10*DP119/1000,"")</f>
        <v/>
      </c>
      <c r="DQ120" s="284"/>
      <c r="DR120" s="284"/>
      <c r="DS120" s="288"/>
      <c r="DT120" s="288"/>
      <c r="DU120" s="288"/>
      <c r="DV120" s="288" t="str">
        <f>IF(($AK$12*DV119/1000)&gt;0,$AK$12*DV119/1000,"")</f>
        <v/>
      </c>
      <c r="DW120" s="288"/>
      <c r="DX120" s="288"/>
      <c r="DY120" s="288" t="str">
        <f>IF(($AK$12*DY119/1000)&gt;0,$AK$12*DY119/1000,"")</f>
        <v/>
      </c>
      <c r="DZ120" s="288"/>
      <c r="EA120" s="288"/>
      <c r="EB120" s="167">
        <f t="shared" ref="EB120:EB126" si="12">IF(JB120&gt;0,JB120,"")</f>
        <v>0.27500000000000002</v>
      </c>
      <c r="EC120" s="167"/>
      <c r="ED120" s="167"/>
      <c r="EE120" s="167"/>
      <c r="EF120" s="167"/>
      <c r="EG120" s="167"/>
      <c r="EH120" s="167">
        <f t="shared" ref="EH120:EH126" si="13">IF(JH120&gt;0,JH120,"")</f>
        <v>1.2254400000000001</v>
      </c>
      <c r="EI120" s="167"/>
      <c r="EJ120" s="167"/>
      <c r="EK120" s="167"/>
      <c r="EL120" s="167"/>
      <c r="EM120" s="167"/>
      <c r="EN120" s="167">
        <f>IF(JN120&gt;0,JN120,"")</f>
        <v>1.5004400000000002</v>
      </c>
      <c r="EO120" s="167"/>
      <c r="EP120" s="167"/>
      <c r="EQ120" s="167"/>
      <c r="ER120" s="167"/>
      <c r="ES120" s="167"/>
      <c r="ET120" s="167">
        <v>0.5</v>
      </c>
      <c r="EU120" s="167"/>
      <c r="EV120" s="167"/>
      <c r="EW120" s="167"/>
      <c r="EX120" s="167"/>
      <c r="EY120" s="167"/>
      <c r="FG120" s="155">
        <f>$V$9*FG119/1000</f>
        <v>0</v>
      </c>
      <c r="FH120" s="155"/>
      <c r="FI120" s="155"/>
      <c r="FJ120" s="168">
        <f>$V$10*FJ119/1000</f>
        <v>0</v>
      </c>
      <c r="FK120" s="168"/>
      <c r="FL120" s="168"/>
      <c r="FM120" s="155">
        <f>$V$9*FM119/1000</f>
        <v>0</v>
      </c>
      <c r="FN120" s="155"/>
      <c r="FO120" s="155"/>
      <c r="FP120" s="168">
        <f>$V$10*FP119/1000</f>
        <v>0</v>
      </c>
      <c r="FQ120" s="168"/>
      <c r="FR120" s="168"/>
      <c r="FS120" s="155">
        <f>$V$9*FS119/1000</f>
        <v>0</v>
      </c>
      <c r="FT120" s="155"/>
      <c r="FU120" s="155"/>
      <c r="FV120" s="168">
        <f>$V$10*FV119/1000</f>
        <v>0</v>
      </c>
      <c r="FW120" s="168"/>
      <c r="FX120" s="168"/>
      <c r="FY120" s="155">
        <f>$V$9*FY119/1000</f>
        <v>0</v>
      </c>
      <c r="FZ120" s="155"/>
      <c r="GA120" s="155"/>
      <c r="GB120" s="168">
        <f>$V$10*GB119/1000</f>
        <v>0</v>
      </c>
      <c r="GC120" s="168"/>
      <c r="GD120" s="168"/>
      <c r="GE120" s="155">
        <f>$V$9*GE119/1000</f>
        <v>0</v>
      </c>
      <c r="GF120" s="155"/>
      <c r="GG120" s="155"/>
      <c r="GH120" s="168">
        <f>$V$10*GH119/1000</f>
        <v>0</v>
      </c>
      <c r="GI120" s="168"/>
      <c r="GJ120" s="168"/>
      <c r="GK120" s="155">
        <f>$V$9*GK119/1000</f>
        <v>0</v>
      </c>
      <c r="GL120" s="155"/>
      <c r="GM120" s="155"/>
      <c r="GN120" s="168">
        <f>$V$10*GN119/1000</f>
        <v>0</v>
      </c>
      <c r="GO120" s="168"/>
      <c r="GP120" s="168"/>
      <c r="GQ120" s="155">
        <f>$V$9*GQ119/1000</f>
        <v>0</v>
      </c>
      <c r="GR120" s="155"/>
      <c r="GS120" s="155"/>
      <c r="GT120" s="168">
        <f>$V$10*GT119/1000</f>
        <v>0</v>
      </c>
      <c r="GU120" s="168"/>
      <c r="GV120" s="168"/>
      <c r="GW120" s="155">
        <f>$V$9*GW119/1000</f>
        <v>0</v>
      </c>
      <c r="GX120" s="155"/>
      <c r="GY120" s="155"/>
      <c r="GZ120" s="168">
        <f>$V$10*GZ119/1000</f>
        <v>0</v>
      </c>
      <c r="HA120" s="168"/>
      <c r="HB120" s="168"/>
      <c r="HC120" s="155">
        <f>$V$9*HC119/1000</f>
        <v>0.27500000000000002</v>
      </c>
      <c r="HD120" s="155"/>
      <c r="HE120" s="155"/>
      <c r="HF120" s="168">
        <f>$V$10*HF119/1000</f>
        <v>1.2254400000000001</v>
      </c>
      <c r="HG120" s="168"/>
      <c r="HH120" s="168"/>
      <c r="HI120" s="155">
        <f>$V$9*HI119/1000</f>
        <v>0</v>
      </c>
      <c r="HJ120" s="155"/>
      <c r="HK120" s="155"/>
      <c r="HL120" s="168">
        <f>$V$10*HL119/1000</f>
        <v>0</v>
      </c>
      <c r="HM120" s="168"/>
      <c r="HN120" s="168"/>
      <c r="HO120" s="155">
        <f>$V$9*HO119/1000</f>
        <v>0</v>
      </c>
      <c r="HP120" s="155"/>
      <c r="HQ120" s="155"/>
      <c r="HR120" s="168">
        <f>$V$10*HR119/1000</f>
        <v>0</v>
      </c>
      <c r="HS120" s="168"/>
      <c r="HT120" s="168"/>
      <c r="HU120" s="155">
        <f>$V$9*HU119/1000</f>
        <v>0</v>
      </c>
      <c r="HV120" s="155"/>
      <c r="HW120" s="155"/>
      <c r="HX120" s="168">
        <f>$V$10*HX119/1000</f>
        <v>0</v>
      </c>
      <c r="HY120" s="168"/>
      <c r="HZ120" s="168"/>
      <c r="IA120" s="155">
        <f>$V$9*IA119/1000</f>
        <v>0</v>
      </c>
      <c r="IB120" s="155"/>
      <c r="IC120" s="155"/>
      <c r="ID120" s="168">
        <f>$V$10*ID119/1000</f>
        <v>0</v>
      </c>
      <c r="IE120" s="168"/>
      <c r="IF120" s="168"/>
      <c r="IG120" s="155">
        <f>$V$9*IG119/1000</f>
        <v>0</v>
      </c>
      <c r="IH120" s="155"/>
      <c r="II120" s="155"/>
      <c r="IJ120" s="168">
        <f>$V$10*IJ119/1000</f>
        <v>0</v>
      </c>
      <c r="IK120" s="168"/>
      <c r="IL120" s="168"/>
      <c r="IM120" s="155">
        <f>$V$9*IM119/1000</f>
        <v>0</v>
      </c>
      <c r="IN120" s="155"/>
      <c r="IO120" s="155"/>
      <c r="IP120" s="168">
        <f>$V$10*IP119/1000</f>
        <v>0</v>
      </c>
      <c r="IQ120" s="168"/>
      <c r="IR120" s="168"/>
      <c r="IS120" s="155">
        <f>$AK$12*IS119/1000</f>
        <v>0</v>
      </c>
      <c r="IT120" s="155"/>
      <c r="IU120" s="155"/>
      <c r="IV120" s="155">
        <f>$AK$12*IV119/1000</f>
        <v>0</v>
      </c>
      <c r="IW120" s="155"/>
      <c r="IX120" s="155"/>
      <c r="IY120" s="155">
        <f>$AK$12*IY119/1000</f>
        <v>0</v>
      </c>
      <c r="IZ120" s="155"/>
      <c r="JA120" s="155"/>
      <c r="JB120" s="156">
        <f t="shared" si="10"/>
        <v>0.27500000000000002</v>
      </c>
      <c r="JC120" s="156"/>
      <c r="JD120" s="156"/>
      <c r="JE120" s="156"/>
      <c r="JF120" s="156"/>
      <c r="JG120" s="156"/>
      <c r="JH120" s="157">
        <f t="shared" si="11"/>
        <v>1.2254400000000001</v>
      </c>
      <c r="JI120" s="157"/>
      <c r="JJ120" s="157"/>
      <c r="JK120" s="157"/>
      <c r="JL120" s="157"/>
      <c r="JM120" s="157"/>
      <c r="JN120" s="169">
        <f>JB120+JH120</f>
        <v>1.5004400000000002</v>
      </c>
      <c r="JO120" s="169"/>
      <c r="JP120" s="169"/>
      <c r="JQ120" s="169"/>
      <c r="JR120" s="169"/>
      <c r="JS120" s="169"/>
      <c r="JT120" s="169">
        <f>SUM(IS120:JA120)</f>
        <v>0</v>
      </c>
      <c r="JU120" s="169"/>
      <c r="JV120" s="169"/>
      <c r="JW120" s="169"/>
      <c r="JX120" s="169"/>
      <c r="JY120" s="169"/>
    </row>
    <row r="121" spans="1:286" ht="11.25" customHeight="1" x14ac:dyDescent="0.25">
      <c r="A121" s="170" t="s">
        <v>110</v>
      </c>
      <c r="B121" s="170"/>
      <c r="C121" s="170"/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  <c r="S121" s="170"/>
      <c r="T121" s="170"/>
      <c r="U121" s="170"/>
      <c r="V121" s="170"/>
      <c r="W121" s="170"/>
      <c r="X121" s="171"/>
      <c r="Y121" s="171"/>
      <c r="Z121" s="171"/>
      <c r="AA121" s="171"/>
      <c r="AB121" s="171"/>
      <c r="AC121" s="259" t="s">
        <v>66</v>
      </c>
      <c r="AD121" s="259"/>
      <c r="AE121" s="259"/>
      <c r="AF121" s="259"/>
      <c r="AG121" s="279"/>
      <c r="AH121" s="279"/>
      <c r="AI121" s="279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80"/>
      <c r="BF121" s="280"/>
      <c r="BG121" s="280"/>
      <c r="BH121" s="262"/>
      <c r="BI121" s="262"/>
      <c r="BJ121" s="262"/>
      <c r="BK121" s="280"/>
      <c r="BL121" s="280"/>
      <c r="BM121" s="280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>
        <v>25.53</v>
      </c>
      <c r="CD121" s="262"/>
      <c r="CE121" s="262"/>
      <c r="CF121" s="262">
        <v>25.53</v>
      </c>
      <c r="CG121" s="262"/>
      <c r="CH121" s="262"/>
      <c r="CI121" s="281"/>
      <c r="CJ121" s="281"/>
      <c r="CK121" s="281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82"/>
      <c r="CV121" s="282"/>
      <c r="CW121" s="282"/>
      <c r="CX121" s="298"/>
      <c r="CY121" s="298"/>
      <c r="CZ121" s="298"/>
      <c r="DA121" s="262"/>
      <c r="DB121" s="262"/>
      <c r="DC121" s="262"/>
      <c r="DD121" s="262"/>
      <c r="DE121" s="262"/>
      <c r="DF121" s="262"/>
      <c r="DG121" s="262"/>
      <c r="DH121" s="262"/>
      <c r="DI121" s="262"/>
      <c r="DJ121" s="262"/>
      <c r="DK121" s="262"/>
      <c r="DL121" s="262"/>
      <c r="DM121" s="262"/>
      <c r="DN121" s="262"/>
      <c r="DO121" s="262"/>
      <c r="DP121" s="262"/>
      <c r="DQ121" s="262"/>
      <c r="DR121" s="262"/>
      <c r="DS121" s="267"/>
      <c r="DT121" s="267"/>
      <c r="DU121" s="267"/>
      <c r="DV121" s="268"/>
      <c r="DW121" s="268"/>
      <c r="DX121" s="268"/>
      <c r="DY121" s="268"/>
      <c r="DZ121" s="268"/>
      <c r="EA121" s="268"/>
      <c r="EB121" s="167">
        <f t="shared" si="12"/>
        <v>25.53</v>
      </c>
      <c r="EC121" s="167"/>
      <c r="ED121" s="167"/>
      <c r="EE121" s="167"/>
      <c r="EF121" s="167"/>
      <c r="EG121" s="167"/>
      <c r="EH121" s="167">
        <f t="shared" si="13"/>
        <v>25.53</v>
      </c>
      <c r="EI121" s="167"/>
      <c r="EJ121" s="167"/>
      <c r="EK121" s="167"/>
      <c r="EL121" s="167"/>
      <c r="EM121" s="167"/>
      <c r="EN121" s="167"/>
      <c r="EO121" s="167"/>
      <c r="EP121" s="167"/>
      <c r="EQ121" s="167"/>
      <c r="ER121" s="167"/>
      <c r="ES121" s="167"/>
      <c r="ET121" s="167" t="str">
        <f>IF(JT121&gt;0,JT121,"")</f>
        <v/>
      </c>
      <c r="EU121" s="167"/>
      <c r="EV121" s="167"/>
      <c r="EW121" s="167"/>
      <c r="EX121" s="167"/>
      <c r="EY121" s="167"/>
      <c r="FG121" s="155">
        <f>AG121</f>
        <v>0</v>
      </c>
      <c r="FH121" s="155"/>
      <c r="FI121" s="155"/>
      <c r="FJ121" s="155">
        <f>AJ121</f>
        <v>0</v>
      </c>
      <c r="FK121" s="155"/>
      <c r="FL121" s="155"/>
      <c r="FM121" s="155">
        <f>AM121</f>
        <v>0</v>
      </c>
      <c r="FN121" s="155"/>
      <c r="FO121" s="155"/>
      <c r="FP121" s="155">
        <f>AP121</f>
        <v>0</v>
      </c>
      <c r="FQ121" s="155"/>
      <c r="FR121" s="155"/>
      <c r="FS121" s="155">
        <f>AS121</f>
        <v>0</v>
      </c>
      <c r="FT121" s="155"/>
      <c r="FU121" s="155"/>
      <c r="FV121" s="155">
        <f>AV121</f>
        <v>0</v>
      </c>
      <c r="FW121" s="155"/>
      <c r="FX121" s="155"/>
      <c r="FY121" s="155">
        <f>AY121</f>
        <v>0</v>
      </c>
      <c r="FZ121" s="155"/>
      <c r="GA121" s="155"/>
      <c r="GB121" s="155">
        <f>BB121</f>
        <v>0</v>
      </c>
      <c r="GC121" s="155"/>
      <c r="GD121" s="155"/>
      <c r="GE121" s="155">
        <f>BE121</f>
        <v>0</v>
      </c>
      <c r="GF121" s="155"/>
      <c r="GG121" s="155"/>
      <c r="GH121" s="155">
        <f>BH121</f>
        <v>0</v>
      </c>
      <c r="GI121" s="155"/>
      <c r="GJ121" s="155"/>
      <c r="GK121" s="155">
        <f>BK121</f>
        <v>0</v>
      </c>
      <c r="GL121" s="155"/>
      <c r="GM121" s="155"/>
      <c r="GN121" s="155">
        <f>BN121</f>
        <v>0</v>
      </c>
      <c r="GO121" s="155"/>
      <c r="GP121" s="155"/>
      <c r="GQ121" s="155">
        <f>BQ121</f>
        <v>0</v>
      </c>
      <c r="GR121" s="155"/>
      <c r="GS121" s="155"/>
      <c r="GT121" s="155">
        <f>BT121</f>
        <v>0</v>
      </c>
      <c r="GU121" s="155"/>
      <c r="GV121" s="155"/>
      <c r="GW121" s="155">
        <f>BW121</f>
        <v>0</v>
      </c>
      <c r="GX121" s="155"/>
      <c r="GY121" s="155"/>
      <c r="GZ121" s="155">
        <f>BZ121</f>
        <v>0</v>
      </c>
      <c r="HA121" s="155"/>
      <c r="HB121" s="155"/>
      <c r="HC121" s="155">
        <f>CC121</f>
        <v>25.53</v>
      </c>
      <c r="HD121" s="155"/>
      <c r="HE121" s="155"/>
      <c r="HF121" s="155">
        <f>CF121</f>
        <v>25.53</v>
      </c>
      <c r="HG121" s="155"/>
      <c r="HH121" s="155"/>
      <c r="HI121" s="155">
        <f>CI121</f>
        <v>0</v>
      </c>
      <c r="HJ121" s="155"/>
      <c r="HK121" s="155"/>
      <c r="HL121" s="155">
        <f>CL121</f>
        <v>0</v>
      </c>
      <c r="HM121" s="155"/>
      <c r="HN121" s="155"/>
      <c r="HO121" s="155">
        <f>CO121</f>
        <v>0</v>
      </c>
      <c r="HP121" s="155"/>
      <c r="HQ121" s="155"/>
      <c r="HR121" s="155">
        <f>CR121</f>
        <v>0</v>
      </c>
      <c r="HS121" s="155"/>
      <c r="HT121" s="155"/>
      <c r="HU121" s="155">
        <f>CU121</f>
        <v>0</v>
      </c>
      <c r="HV121" s="155"/>
      <c r="HW121" s="155"/>
      <c r="HX121" s="155">
        <f>CX121</f>
        <v>0</v>
      </c>
      <c r="HY121" s="155"/>
      <c r="HZ121" s="155"/>
      <c r="IA121" s="155">
        <f>DA121</f>
        <v>0</v>
      </c>
      <c r="IB121" s="155"/>
      <c r="IC121" s="155"/>
      <c r="ID121" s="155">
        <f>DD121</f>
        <v>0</v>
      </c>
      <c r="IE121" s="155"/>
      <c r="IF121" s="155"/>
      <c r="IG121" s="155">
        <f>DG121</f>
        <v>0</v>
      </c>
      <c r="IH121" s="155"/>
      <c r="II121" s="155"/>
      <c r="IJ121" s="155">
        <f>DJ121</f>
        <v>0</v>
      </c>
      <c r="IK121" s="155"/>
      <c r="IL121" s="155"/>
      <c r="IM121" s="155">
        <f>DM121</f>
        <v>0</v>
      </c>
      <c r="IN121" s="155"/>
      <c r="IO121" s="155"/>
      <c r="IP121" s="155">
        <f>DP121</f>
        <v>0</v>
      </c>
      <c r="IQ121" s="155"/>
      <c r="IR121" s="155"/>
      <c r="IS121" s="155">
        <f>DS121</f>
        <v>0</v>
      </c>
      <c r="IT121" s="155"/>
      <c r="IU121" s="155"/>
      <c r="IV121" s="155">
        <f>DV121</f>
        <v>0</v>
      </c>
      <c r="IW121" s="155"/>
      <c r="IX121" s="155"/>
      <c r="IY121" s="155">
        <f>DY121</f>
        <v>0</v>
      </c>
      <c r="IZ121" s="155"/>
      <c r="JA121" s="155"/>
      <c r="JB121" s="180">
        <f t="shared" si="10"/>
        <v>25.53</v>
      </c>
      <c r="JC121" s="180"/>
      <c r="JD121" s="180"/>
      <c r="JE121" s="180"/>
      <c r="JF121" s="180"/>
      <c r="JG121" s="180"/>
      <c r="JH121" s="181">
        <f t="shared" si="11"/>
        <v>25.53</v>
      </c>
      <c r="JI121" s="181"/>
      <c r="JJ121" s="181"/>
      <c r="JK121" s="181"/>
      <c r="JL121" s="181"/>
      <c r="JM121" s="181"/>
      <c r="JN121" s="158">
        <f>JN122*2</f>
        <v>2.3998200000000001</v>
      </c>
      <c r="JO121" s="158"/>
      <c r="JP121" s="158"/>
      <c r="JQ121" s="158"/>
      <c r="JR121" s="158"/>
      <c r="JS121" s="158"/>
      <c r="JT121" s="158">
        <f>JT122*2</f>
        <v>0</v>
      </c>
      <c r="JU121" s="158"/>
      <c r="JV121" s="158"/>
      <c r="JW121" s="158"/>
      <c r="JX121" s="158"/>
      <c r="JY121" s="158"/>
    </row>
    <row r="122" spans="1:286" ht="19.350000000000001" customHeight="1" x14ac:dyDescent="0.25">
      <c r="A122" s="170"/>
      <c r="B122" s="170"/>
      <c r="C122" s="170"/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170"/>
      <c r="P122" s="170"/>
      <c r="Q122" s="170"/>
      <c r="R122" s="170"/>
      <c r="S122" s="170"/>
      <c r="T122" s="170"/>
      <c r="U122" s="170"/>
      <c r="V122" s="170"/>
      <c r="W122" s="170"/>
      <c r="X122" s="171"/>
      <c r="Y122" s="171"/>
      <c r="Z122" s="171"/>
      <c r="AA122" s="171"/>
      <c r="AB122" s="171"/>
      <c r="AC122" s="269" t="s">
        <v>67</v>
      </c>
      <c r="AD122" s="269"/>
      <c r="AE122" s="269"/>
      <c r="AF122" s="269"/>
      <c r="AG122" s="270" t="str">
        <f>IF(($V$9*AG121/1000)&gt;0,$V$9*AG121/1000,"")</f>
        <v/>
      </c>
      <c r="AH122" s="270"/>
      <c r="AI122" s="270"/>
      <c r="AJ122" s="271" t="str">
        <f>IF(($V$10*AJ121/1000)&gt;0,$V$10*AJ121/1000,"")</f>
        <v/>
      </c>
      <c r="AK122" s="271"/>
      <c r="AL122" s="271"/>
      <c r="AM122" s="271" t="str">
        <f>IF(($V$9*AM121/1000)&gt;0,$V$9*AM121/1000,"")</f>
        <v/>
      </c>
      <c r="AN122" s="271"/>
      <c r="AO122" s="271"/>
      <c r="AP122" s="271" t="str">
        <f>IF(($V$10*AP121/1000)&gt;0,$V$10*AP121/1000,"")</f>
        <v/>
      </c>
      <c r="AQ122" s="271"/>
      <c r="AR122" s="271"/>
      <c r="AS122" s="271" t="str">
        <f>IF(($V$9*AS121/1000)&gt;0,$V$9*AS121/1000,"")</f>
        <v/>
      </c>
      <c r="AT122" s="271"/>
      <c r="AU122" s="271"/>
      <c r="AV122" s="271" t="str">
        <f>IF(($V$10*AV121/1000)&gt;0,$V$10*AV121/1000,"")</f>
        <v/>
      </c>
      <c r="AW122" s="271"/>
      <c r="AX122" s="271"/>
      <c r="AY122" s="271" t="str">
        <f>IF(($V$9*AY121/1000)&gt;0,$V$9*AY121/1000,"")</f>
        <v/>
      </c>
      <c r="AZ122" s="271"/>
      <c r="BA122" s="271"/>
      <c r="BB122" s="271" t="str">
        <f>IF(($V$10*BB121/1000)&gt;0,$V$10*BB121/1000,"")</f>
        <v/>
      </c>
      <c r="BC122" s="271"/>
      <c r="BD122" s="271"/>
      <c r="BE122" s="272" t="str">
        <f>IF(($V$9*BE121/1000)&gt;0,$V$9*BE121/1000,"")</f>
        <v/>
      </c>
      <c r="BF122" s="272"/>
      <c r="BG122" s="272"/>
      <c r="BH122" s="271" t="str">
        <f>IF(($V$10*BH121/1000)&gt;0,$V$10*BH121/1000,"")</f>
        <v/>
      </c>
      <c r="BI122" s="271"/>
      <c r="BJ122" s="271"/>
      <c r="BK122" s="272" t="str">
        <f>IF(($V$9*BK121/1000)&gt;0,$V$9*BK121/1000,"")</f>
        <v/>
      </c>
      <c r="BL122" s="272"/>
      <c r="BM122" s="272"/>
      <c r="BN122" s="271" t="str">
        <f>IF(($V$10*BN121/1000)&gt;0,$V$10*BN121/1000,"")</f>
        <v/>
      </c>
      <c r="BO122" s="271"/>
      <c r="BP122" s="271"/>
      <c r="BQ122" s="271" t="str">
        <f>IF(($V$9*BQ121/1000)&gt;0,$V$9*BQ121/1000,"")</f>
        <v/>
      </c>
      <c r="BR122" s="271"/>
      <c r="BS122" s="271"/>
      <c r="BT122" s="271" t="str">
        <f>IF(($V$10*BT121/1000)&gt;0,$V$10*BT121/1000,"")</f>
        <v/>
      </c>
      <c r="BU122" s="271"/>
      <c r="BV122" s="271"/>
      <c r="BW122" s="271" t="str">
        <f>IF(($V$9*BW121/1000)&gt;0,$V$9*BW121/1000,"")</f>
        <v/>
      </c>
      <c r="BX122" s="271"/>
      <c r="BY122" s="271"/>
      <c r="BZ122" s="271" t="str">
        <f>IF(($V$10*BZ121/1000)&gt;0,$V$10*BZ121/1000,"")</f>
        <v/>
      </c>
      <c r="CA122" s="271"/>
      <c r="CB122" s="271"/>
      <c r="CC122" s="271">
        <f>IF(($V$9*CC121/1000)&gt;0,$V$9*CC121/1000,"")</f>
        <v>0.28083000000000002</v>
      </c>
      <c r="CD122" s="271"/>
      <c r="CE122" s="271"/>
      <c r="CF122" s="271">
        <f>IF(($V$10*CF121/1000)&gt;0,$V$10*CF121/1000,"")</f>
        <v>0.91908000000000001</v>
      </c>
      <c r="CG122" s="271"/>
      <c r="CH122" s="271"/>
      <c r="CI122" s="275" t="str">
        <f>IF(($V$9*CI121/1000)&gt;0,$V$9*CI121/1000,"")</f>
        <v/>
      </c>
      <c r="CJ122" s="275"/>
      <c r="CK122" s="275"/>
      <c r="CL122" s="271" t="str">
        <f>IF(($V$10*CL121/1000)&gt;0,$V$10*CL121/1000,"")</f>
        <v/>
      </c>
      <c r="CM122" s="271"/>
      <c r="CN122" s="271"/>
      <c r="CO122" s="271" t="str">
        <f>IF(($V$9*CO121/1000)&gt;0,$V$9*CO121/1000,"")</f>
        <v/>
      </c>
      <c r="CP122" s="271"/>
      <c r="CQ122" s="271"/>
      <c r="CR122" s="271" t="str">
        <f>IF(($V$10*CR121/1000)&gt;0,$V$10*CR121/1000,"")</f>
        <v/>
      </c>
      <c r="CS122" s="271"/>
      <c r="CT122" s="271"/>
      <c r="CU122" s="276" t="str">
        <f>IF(($V$9*CU121/1000)&gt;0,$V$9*CU121/1000,"")</f>
        <v/>
      </c>
      <c r="CV122" s="276"/>
      <c r="CW122" s="276"/>
      <c r="CX122" s="271" t="str">
        <f>IF(($V$10*CX121/1000)&gt;0,$V$10*CX121/1000,"")</f>
        <v/>
      </c>
      <c r="CY122" s="271"/>
      <c r="CZ122" s="271"/>
      <c r="DA122" s="271" t="str">
        <f>IF(($V$9*DA121/1000)&gt;0,$V$9*DA121/1000,"")</f>
        <v/>
      </c>
      <c r="DB122" s="271"/>
      <c r="DC122" s="271"/>
      <c r="DD122" s="271" t="str">
        <f>IF(($V$10*DD121/1000)&gt;0,$V$10*DD121/1000,"")</f>
        <v/>
      </c>
      <c r="DE122" s="271"/>
      <c r="DF122" s="271"/>
      <c r="DG122" s="271" t="str">
        <f>IF(($V$9*DG121/1000)&gt;0,$V$9*DG121/1000,"")</f>
        <v/>
      </c>
      <c r="DH122" s="271"/>
      <c r="DI122" s="271"/>
      <c r="DJ122" s="271" t="str">
        <f>IF(($V$10*DJ121/1000)&gt;0,$V$10*DJ121/1000,"")</f>
        <v/>
      </c>
      <c r="DK122" s="271"/>
      <c r="DL122" s="271"/>
      <c r="DM122" s="271" t="str">
        <f>IF(($V$9*DM121/1000)&gt;0,$V$9*DM121/1000,"")</f>
        <v/>
      </c>
      <c r="DN122" s="271"/>
      <c r="DO122" s="271"/>
      <c r="DP122" s="271" t="str">
        <f>IF(($V$10*DP121/1000)&gt;0,$V$10*DP121/1000,"")</f>
        <v/>
      </c>
      <c r="DQ122" s="271"/>
      <c r="DR122" s="271"/>
      <c r="DS122" s="277" t="str">
        <f>IF(($AK$12*DS121/1000)&gt;0,$AK$12*DS121/1000,"")</f>
        <v/>
      </c>
      <c r="DT122" s="277"/>
      <c r="DU122" s="277"/>
      <c r="DV122" s="277" t="str">
        <f>IF(($AK$12*DV121/1000)&gt;0,$AK$12*DV121/1000,"")</f>
        <v/>
      </c>
      <c r="DW122" s="277"/>
      <c r="DX122" s="277"/>
      <c r="DY122" s="277" t="str">
        <f>IF(($AK$12*DY121/1000)&gt;0,$AK$12*DY121/1000,"")</f>
        <v/>
      </c>
      <c r="DZ122" s="277"/>
      <c r="EA122" s="277"/>
      <c r="EB122" s="167">
        <f t="shared" si="12"/>
        <v>0.28083000000000002</v>
      </c>
      <c r="EC122" s="167"/>
      <c r="ED122" s="167"/>
      <c r="EE122" s="167"/>
      <c r="EF122" s="167"/>
      <c r="EG122" s="167"/>
      <c r="EH122" s="167">
        <f t="shared" si="13"/>
        <v>0.91908000000000001</v>
      </c>
      <c r="EI122" s="167"/>
      <c r="EJ122" s="167"/>
      <c r="EK122" s="167"/>
      <c r="EL122" s="167"/>
      <c r="EM122" s="167"/>
      <c r="EN122" s="167">
        <f>IF(JN122&gt;0,JN122,"")</f>
        <v>1.19991</v>
      </c>
      <c r="EO122" s="167"/>
      <c r="EP122" s="167"/>
      <c r="EQ122" s="167"/>
      <c r="ER122" s="167"/>
      <c r="ES122" s="167"/>
      <c r="ET122" s="167"/>
      <c r="EU122" s="167"/>
      <c r="EV122" s="167"/>
      <c r="EW122" s="167"/>
      <c r="EX122" s="167"/>
      <c r="EY122" s="167"/>
      <c r="EZ122" s="33"/>
      <c r="FA122" s="33"/>
      <c r="FB122" s="33"/>
      <c r="FC122" s="33"/>
      <c r="FG122" s="155">
        <f>$V$9*FG121/1000</f>
        <v>0</v>
      </c>
      <c r="FH122" s="155"/>
      <c r="FI122" s="155"/>
      <c r="FJ122" s="168">
        <f>$V$10*FJ121/1000</f>
        <v>0</v>
      </c>
      <c r="FK122" s="168"/>
      <c r="FL122" s="168"/>
      <c r="FM122" s="155">
        <f>$V$9*FM121/1000</f>
        <v>0</v>
      </c>
      <c r="FN122" s="155"/>
      <c r="FO122" s="155"/>
      <c r="FP122" s="168">
        <f>$V$10*FP121/1000</f>
        <v>0</v>
      </c>
      <c r="FQ122" s="168"/>
      <c r="FR122" s="168"/>
      <c r="FS122" s="155">
        <f>$V$9*FS121/1000</f>
        <v>0</v>
      </c>
      <c r="FT122" s="155"/>
      <c r="FU122" s="155"/>
      <c r="FV122" s="168">
        <f>$V$10*FV121/1000</f>
        <v>0</v>
      </c>
      <c r="FW122" s="168"/>
      <c r="FX122" s="168"/>
      <c r="FY122" s="155">
        <f>$V$9*FY121/1000</f>
        <v>0</v>
      </c>
      <c r="FZ122" s="155"/>
      <c r="GA122" s="155"/>
      <c r="GB122" s="168">
        <f>$V$10*GB121/1000</f>
        <v>0</v>
      </c>
      <c r="GC122" s="168"/>
      <c r="GD122" s="168"/>
      <c r="GE122" s="155">
        <f>$V$9*GE121/1000</f>
        <v>0</v>
      </c>
      <c r="GF122" s="155"/>
      <c r="GG122" s="155"/>
      <c r="GH122" s="168">
        <f>$V$10*GH121/1000</f>
        <v>0</v>
      </c>
      <c r="GI122" s="168"/>
      <c r="GJ122" s="168"/>
      <c r="GK122" s="155">
        <f>$V$9*GK121/1000</f>
        <v>0</v>
      </c>
      <c r="GL122" s="155"/>
      <c r="GM122" s="155"/>
      <c r="GN122" s="168">
        <f>$V$10*GN121/1000</f>
        <v>0</v>
      </c>
      <c r="GO122" s="168"/>
      <c r="GP122" s="168"/>
      <c r="GQ122" s="155">
        <f>$V$9*GQ121/1000</f>
        <v>0</v>
      </c>
      <c r="GR122" s="155"/>
      <c r="GS122" s="155"/>
      <c r="GT122" s="168">
        <f>$V$10*GT121/1000</f>
        <v>0</v>
      </c>
      <c r="GU122" s="168"/>
      <c r="GV122" s="168"/>
      <c r="GW122" s="155">
        <f>$V$9*GW121/1000</f>
        <v>0</v>
      </c>
      <c r="GX122" s="155"/>
      <c r="GY122" s="155"/>
      <c r="GZ122" s="168">
        <f>$V$10*GZ121/1000</f>
        <v>0</v>
      </c>
      <c r="HA122" s="168"/>
      <c r="HB122" s="168"/>
      <c r="HC122" s="155">
        <f>$V$9*HC121/1000</f>
        <v>0.28083000000000002</v>
      </c>
      <c r="HD122" s="155"/>
      <c r="HE122" s="155"/>
      <c r="HF122" s="168">
        <f>$V$10*HF121/1000</f>
        <v>0.91908000000000001</v>
      </c>
      <c r="HG122" s="168"/>
      <c r="HH122" s="168"/>
      <c r="HI122" s="155">
        <f>$V$9*HI121/1000</f>
        <v>0</v>
      </c>
      <c r="HJ122" s="155"/>
      <c r="HK122" s="155"/>
      <c r="HL122" s="168">
        <f>$V$10*HL121/1000</f>
        <v>0</v>
      </c>
      <c r="HM122" s="168"/>
      <c r="HN122" s="168"/>
      <c r="HO122" s="155">
        <f>$V$9*HO121/1000</f>
        <v>0</v>
      </c>
      <c r="HP122" s="155"/>
      <c r="HQ122" s="155"/>
      <c r="HR122" s="168">
        <f>$V$10*HR121/1000</f>
        <v>0</v>
      </c>
      <c r="HS122" s="168"/>
      <c r="HT122" s="168"/>
      <c r="HU122" s="155">
        <f>$V$9*HU121/1000</f>
        <v>0</v>
      </c>
      <c r="HV122" s="155"/>
      <c r="HW122" s="155"/>
      <c r="HX122" s="168">
        <f>$V$10*HX121/1000</f>
        <v>0</v>
      </c>
      <c r="HY122" s="168"/>
      <c r="HZ122" s="168"/>
      <c r="IA122" s="155">
        <f>$V$9*IA121/1000</f>
        <v>0</v>
      </c>
      <c r="IB122" s="155"/>
      <c r="IC122" s="155"/>
      <c r="ID122" s="168">
        <f>$V$10*ID121/1000</f>
        <v>0</v>
      </c>
      <c r="IE122" s="168"/>
      <c r="IF122" s="168"/>
      <c r="IG122" s="155">
        <f>$V$9*IG121/1000</f>
        <v>0</v>
      </c>
      <c r="IH122" s="155"/>
      <c r="II122" s="155"/>
      <c r="IJ122" s="168">
        <f>$V$10*IJ121/1000</f>
        <v>0</v>
      </c>
      <c r="IK122" s="168"/>
      <c r="IL122" s="168"/>
      <c r="IM122" s="155">
        <f>$V$9*IM121/1000</f>
        <v>0</v>
      </c>
      <c r="IN122" s="155"/>
      <c r="IO122" s="155"/>
      <c r="IP122" s="168">
        <f>$V$10*IP121/1000</f>
        <v>0</v>
      </c>
      <c r="IQ122" s="168"/>
      <c r="IR122" s="168"/>
      <c r="IS122" s="155">
        <f>$AK$12*IS121/1000</f>
        <v>0</v>
      </c>
      <c r="IT122" s="155"/>
      <c r="IU122" s="155"/>
      <c r="IV122" s="155">
        <f>$AK$12*IV121/1000</f>
        <v>0</v>
      </c>
      <c r="IW122" s="155"/>
      <c r="IX122" s="155"/>
      <c r="IY122" s="155">
        <f>$AK$12*IY121/1000</f>
        <v>0</v>
      </c>
      <c r="IZ122" s="155"/>
      <c r="JA122" s="155"/>
      <c r="JB122" s="180">
        <f t="shared" si="10"/>
        <v>0.28083000000000002</v>
      </c>
      <c r="JC122" s="180"/>
      <c r="JD122" s="180"/>
      <c r="JE122" s="180"/>
      <c r="JF122" s="180"/>
      <c r="JG122" s="180"/>
      <c r="JH122" s="181">
        <f t="shared" si="11"/>
        <v>0.91908000000000001</v>
      </c>
      <c r="JI122" s="181"/>
      <c r="JJ122" s="181"/>
      <c r="JK122" s="181"/>
      <c r="JL122" s="181"/>
      <c r="JM122" s="181"/>
      <c r="JN122" s="188">
        <f>JB122+JH122</f>
        <v>1.19991</v>
      </c>
      <c r="JO122" s="188"/>
      <c r="JP122" s="188"/>
      <c r="JQ122" s="188"/>
      <c r="JR122" s="188"/>
      <c r="JS122" s="188"/>
      <c r="JT122" s="188">
        <f>SUM(IS122:JA122)</f>
        <v>0</v>
      </c>
      <c r="JU122" s="188"/>
      <c r="JV122" s="188"/>
      <c r="JW122" s="188"/>
      <c r="JX122" s="188"/>
      <c r="JY122" s="188"/>
    </row>
    <row r="123" spans="1:286" ht="14.1" customHeight="1" x14ac:dyDescent="0.25">
      <c r="A123" s="201" t="s">
        <v>111</v>
      </c>
      <c r="B123" s="201"/>
      <c r="C123" s="201"/>
      <c r="D123" s="201"/>
      <c r="E123" s="201"/>
      <c r="F123" s="201"/>
      <c r="G123" s="201"/>
      <c r="H123" s="201"/>
      <c r="I123" s="20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190"/>
      <c r="Y123" s="190"/>
      <c r="Z123" s="190"/>
      <c r="AA123" s="190"/>
      <c r="AB123" s="190"/>
      <c r="AC123" s="259" t="s">
        <v>66</v>
      </c>
      <c r="AD123" s="259"/>
      <c r="AE123" s="259"/>
      <c r="AF123" s="259"/>
      <c r="AG123" s="279"/>
      <c r="AH123" s="279"/>
      <c r="AI123" s="279"/>
      <c r="AJ123" s="262"/>
      <c r="AK123" s="262"/>
      <c r="AL123" s="262"/>
      <c r="AM123" s="262"/>
      <c r="AN123" s="262"/>
      <c r="AO123" s="262"/>
      <c r="AP123" s="262"/>
      <c r="AQ123" s="262"/>
      <c r="AR123" s="262"/>
      <c r="AS123" s="262"/>
      <c r="AT123" s="262"/>
      <c r="AU123" s="262"/>
      <c r="AV123" s="262"/>
      <c r="AW123" s="262"/>
      <c r="AX123" s="262"/>
      <c r="AY123" s="262">
        <v>25.53</v>
      </c>
      <c r="AZ123" s="262"/>
      <c r="BA123" s="262"/>
      <c r="BB123" s="262">
        <v>25.53</v>
      </c>
      <c r="BC123" s="262"/>
      <c r="BD123" s="262"/>
      <c r="BE123" s="280"/>
      <c r="BF123" s="280"/>
      <c r="BG123" s="280"/>
      <c r="BH123" s="262"/>
      <c r="BI123" s="262"/>
      <c r="BJ123" s="262"/>
      <c r="BK123" s="280"/>
      <c r="BL123" s="280"/>
      <c r="BM123" s="280"/>
      <c r="BN123" s="262"/>
      <c r="BO123" s="262"/>
      <c r="BP123" s="262"/>
      <c r="BQ123" s="262"/>
      <c r="BR123" s="262"/>
      <c r="BS123" s="262"/>
      <c r="BT123" s="262"/>
      <c r="BU123" s="262"/>
      <c r="BV123" s="262"/>
      <c r="BW123" s="262"/>
      <c r="BX123" s="262"/>
      <c r="BY123" s="262"/>
      <c r="BZ123" s="262"/>
      <c r="CA123" s="262"/>
      <c r="CB123" s="262"/>
      <c r="CC123" s="262"/>
      <c r="CD123" s="262"/>
      <c r="CE123" s="262"/>
      <c r="CF123" s="262"/>
      <c r="CG123" s="262"/>
      <c r="CH123" s="262"/>
      <c r="CI123" s="281"/>
      <c r="CJ123" s="281"/>
      <c r="CK123" s="281"/>
      <c r="CL123" s="262"/>
      <c r="CM123" s="262"/>
      <c r="CN123" s="262"/>
      <c r="CO123" s="262"/>
      <c r="CP123" s="262"/>
      <c r="CQ123" s="262"/>
      <c r="CR123" s="262"/>
      <c r="CS123" s="262"/>
      <c r="CT123" s="262"/>
      <c r="CU123" s="282"/>
      <c r="CV123" s="282"/>
      <c r="CW123" s="282"/>
      <c r="CX123" s="262"/>
      <c r="CY123" s="262"/>
      <c r="CZ123" s="262"/>
      <c r="DA123" s="262"/>
      <c r="DB123" s="262"/>
      <c r="DC123" s="262"/>
      <c r="DD123" s="262"/>
      <c r="DE123" s="262"/>
      <c r="DF123" s="262"/>
      <c r="DG123" s="262"/>
      <c r="DH123" s="262"/>
      <c r="DI123" s="262"/>
      <c r="DJ123" s="262"/>
      <c r="DK123" s="262"/>
      <c r="DL123" s="262"/>
      <c r="DM123" s="262"/>
      <c r="DN123" s="262"/>
      <c r="DO123" s="262"/>
      <c r="DP123" s="262"/>
      <c r="DQ123" s="262"/>
      <c r="DR123" s="262"/>
      <c r="DS123" s="267"/>
      <c r="DT123" s="267"/>
      <c r="DU123" s="267"/>
      <c r="DV123" s="268"/>
      <c r="DW123" s="268"/>
      <c r="DX123" s="268"/>
      <c r="DY123" s="268"/>
      <c r="DZ123" s="268"/>
      <c r="EA123" s="268"/>
      <c r="EB123" s="167">
        <f t="shared" si="12"/>
        <v>25.53</v>
      </c>
      <c r="EC123" s="167"/>
      <c r="ED123" s="167"/>
      <c r="EE123" s="167"/>
      <c r="EF123" s="167"/>
      <c r="EG123" s="167"/>
      <c r="EH123" s="167">
        <f t="shared" si="13"/>
        <v>25.53</v>
      </c>
      <c r="EI123" s="167"/>
      <c r="EJ123" s="167"/>
      <c r="EK123" s="167"/>
      <c r="EL123" s="167"/>
      <c r="EM123" s="167"/>
      <c r="EN123" s="167"/>
      <c r="EO123" s="167"/>
      <c r="EP123" s="167"/>
      <c r="EQ123" s="167"/>
      <c r="ER123" s="167"/>
      <c r="ES123" s="167"/>
      <c r="ET123" s="167"/>
      <c r="EU123" s="167"/>
      <c r="EV123" s="167"/>
      <c r="EW123" s="167"/>
      <c r="EX123" s="167"/>
      <c r="EY123" s="167"/>
      <c r="EZ123" s="33"/>
      <c r="FA123" s="33"/>
      <c r="FB123" s="33"/>
      <c r="FC123" s="33"/>
      <c r="FG123" s="155">
        <f>AG123</f>
        <v>0</v>
      </c>
      <c r="FH123" s="155"/>
      <c r="FI123" s="155"/>
      <c r="FJ123" s="155">
        <f>AJ123</f>
        <v>0</v>
      </c>
      <c r="FK123" s="155"/>
      <c r="FL123" s="155"/>
      <c r="FM123" s="155">
        <f>AM123</f>
        <v>0</v>
      </c>
      <c r="FN123" s="155"/>
      <c r="FO123" s="155"/>
      <c r="FP123" s="155">
        <f>AP123</f>
        <v>0</v>
      </c>
      <c r="FQ123" s="155"/>
      <c r="FR123" s="155"/>
      <c r="FS123" s="155">
        <f>AS123</f>
        <v>0</v>
      </c>
      <c r="FT123" s="155"/>
      <c r="FU123" s="155"/>
      <c r="FV123" s="155">
        <f>AV123</f>
        <v>0</v>
      </c>
      <c r="FW123" s="155"/>
      <c r="FX123" s="155"/>
      <c r="FY123" s="155">
        <f>AY123</f>
        <v>25.53</v>
      </c>
      <c r="FZ123" s="155"/>
      <c r="GA123" s="155"/>
      <c r="GB123" s="155">
        <f>BB123</f>
        <v>25.53</v>
      </c>
      <c r="GC123" s="155"/>
      <c r="GD123" s="155"/>
      <c r="GE123" s="155">
        <f>BE123</f>
        <v>0</v>
      </c>
      <c r="GF123" s="155"/>
      <c r="GG123" s="155"/>
      <c r="GH123" s="155">
        <f>BH123</f>
        <v>0</v>
      </c>
      <c r="GI123" s="155"/>
      <c r="GJ123" s="155"/>
      <c r="GK123" s="155">
        <f>BK123</f>
        <v>0</v>
      </c>
      <c r="GL123" s="155"/>
      <c r="GM123" s="155"/>
      <c r="GN123" s="155">
        <f>BN123</f>
        <v>0</v>
      </c>
      <c r="GO123" s="155"/>
      <c r="GP123" s="155"/>
      <c r="GQ123" s="155">
        <f>BQ123</f>
        <v>0</v>
      </c>
      <c r="GR123" s="155"/>
      <c r="GS123" s="155"/>
      <c r="GT123" s="155">
        <f>BT123</f>
        <v>0</v>
      </c>
      <c r="GU123" s="155"/>
      <c r="GV123" s="155"/>
      <c r="GW123" s="155">
        <f>BW123</f>
        <v>0</v>
      </c>
      <c r="GX123" s="155"/>
      <c r="GY123" s="155"/>
      <c r="GZ123" s="155">
        <f>BZ123</f>
        <v>0</v>
      </c>
      <c r="HA123" s="155"/>
      <c r="HB123" s="155"/>
      <c r="HC123" s="155">
        <f>CC123</f>
        <v>0</v>
      </c>
      <c r="HD123" s="155"/>
      <c r="HE123" s="155"/>
      <c r="HF123" s="155">
        <f>CF123</f>
        <v>0</v>
      </c>
      <c r="HG123" s="155"/>
      <c r="HH123" s="155"/>
      <c r="HI123" s="155">
        <f>CI123</f>
        <v>0</v>
      </c>
      <c r="HJ123" s="155"/>
      <c r="HK123" s="155"/>
      <c r="HL123" s="155">
        <f>CL123</f>
        <v>0</v>
      </c>
      <c r="HM123" s="155"/>
      <c r="HN123" s="155"/>
      <c r="HO123" s="155">
        <f>CO123</f>
        <v>0</v>
      </c>
      <c r="HP123" s="155"/>
      <c r="HQ123" s="155"/>
      <c r="HR123" s="155">
        <f>CR123</f>
        <v>0</v>
      </c>
      <c r="HS123" s="155"/>
      <c r="HT123" s="155"/>
      <c r="HU123" s="155">
        <f>CU123</f>
        <v>0</v>
      </c>
      <c r="HV123" s="155"/>
      <c r="HW123" s="155"/>
      <c r="HX123" s="155">
        <f>CX123</f>
        <v>0</v>
      </c>
      <c r="HY123" s="155"/>
      <c r="HZ123" s="155"/>
      <c r="IA123" s="155">
        <f>DA123</f>
        <v>0</v>
      </c>
      <c r="IB123" s="155"/>
      <c r="IC123" s="155"/>
      <c r="ID123" s="155">
        <f>DD123</f>
        <v>0</v>
      </c>
      <c r="IE123" s="155"/>
      <c r="IF123" s="155"/>
      <c r="IG123" s="155">
        <f>DG123</f>
        <v>0</v>
      </c>
      <c r="IH123" s="155"/>
      <c r="II123" s="155"/>
      <c r="IJ123" s="155">
        <f>DJ123</f>
        <v>0</v>
      </c>
      <c r="IK123" s="155"/>
      <c r="IL123" s="155"/>
      <c r="IM123" s="155">
        <f>DM123</f>
        <v>0</v>
      </c>
      <c r="IN123" s="155"/>
      <c r="IO123" s="155"/>
      <c r="IP123" s="155">
        <f>DP123</f>
        <v>0</v>
      </c>
      <c r="IQ123" s="155"/>
      <c r="IR123" s="155"/>
      <c r="IS123" s="155">
        <f>DS123</f>
        <v>0</v>
      </c>
      <c r="IT123" s="155"/>
      <c r="IU123" s="155"/>
      <c r="IV123" s="155">
        <f>DV123</f>
        <v>0</v>
      </c>
      <c r="IW123" s="155"/>
      <c r="IX123" s="155"/>
      <c r="IY123" s="155">
        <f>DY123</f>
        <v>0</v>
      </c>
      <c r="IZ123" s="155"/>
      <c r="JA123" s="155"/>
      <c r="JB123" s="156">
        <f t="shared" si="10"/>
        <v>25.53</v>
      </c>
      <c r="JC123" s="156"/>
      <c r="JD123" s="156"/>
      <c r="JE123" s="156"/>
      <c r="JF123" s="156"/>
      <c r="JG123" s="156"/>
      <c r="JH123" s="157">
        <f t="shared" si="11"/>
        <v>25.53</v>
      </c>
      <c r="JI123" s="157"/>
      <c r="JJ123" s="157"/>
      <c r="JK123" s="157"/>
      <c r="JL123" s="157"/>
      <c r="JM123" s="157"/>
      <c r="JN123" s="158"/>
      <c r="JO123" s="158"/>
      <c r="JP123" s="158"/>
      <c r="JQ123" s="158"/>
      <c r="JR123" s="158"/>
      <c r="JS123" s="158"/>
      <c r="JT123" s="159"/>
      <c r="JU123" s="159"/>
      <c r="JV123" s="159"/>
      <c r="JW123" s="159"/>
      <c r="JX123" s="159"/>
      <c r="JY123" s="159"/>
    </row>
    <row r="124" spans="1:286" ht="11.25" customHeight="1" x14ac:dyDescent="0.25">
      <c r="A124" s="201"/>
      <c r="B124" s="201"/>
      <c r="C124" s="201"/>
      <c r="D124" s="201"/>
      <c r="E124" s="201"/>
      <c r="F124" s="201"/>
      <c r="G124" s="201"/>
      <c r="H124" s="201"/>
      <c r="I124" s="20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190"/>
      <c r="Y124" s="190"/>
      <c r="Z124" s="190"/>
      <c r="AA124" s="190"/>
      <c r="AB124" s="190"/>
      <c r="AC124" s="269" t="s">
        <v>67</v>
      </c>
      <c r="AD124" s="269"/>
      <c r="AE124" s="269"/>
      <c r="AF124" s="269"/>
      <c r="AG124" s="283" t="str">
        <f>IF(($V$9*AG123/1000)&gt;0,$V$9*AG123/1000,"")</f>
        <v/>
      </c>
      <c r="AH124" s="283"/>
      <c r="AI124" s="283"/>
      <c r="AJ124" s="284" t="str">
        <f>IF(($V$10*AJ123/1000)&gt;0,$V$10*AJ123/1000,"")</f>
        <v/>
      </c>
      <c r="AK124" s="284"/>
      <c r="AL124" s="284"/>
      <c r="AM124" s="284" t="str">
        <f>IF(($V$9*AM123/1000)&gt;0,$V$9*AM123/1000,"")</f>
        <v/>
      </c>
      <c r="AN124" s="284"/>
      <c r="AO124" s="284"/>
      <c r="AP124" s="284" t="str">
        <f>IF(($V$10*AP123/1000)&gt;0,$V$10*AP123/1000,"")</f>
        <v/>
      </c>
      <c r="AQ124" s="284"/>
      <c r="AR124" s="284"/>
      <c r="AS124" s="284" t="str">
        <f>IF(($V$9*AS123/1000)&gt;0,$V$9*AS123/1000,"")</f>
        <v/>
      </c>
      <c r="AT124" s="284"/>
      <c r="AU124" s="284"/>
      <c r="AV124" s="284" t="str">
        <f>IF(($V$10*AV123/1000)&gt;0,$V$10*AV123/1000,"")</f>
        <v/>
      </c>
      <c r="AW124" s="284"/>
      <c r="AX124" s="284"/>
      <c r="AY124" s="284">
        <f>IF(($V$9*AY123/1000)&gt;0,$V$9*AY123/1000,"")</f>
        <v>0.28083000000000002</v>
      </c>
      <c r="AZ124" s="284"/>
      <c r="BA124" s="284"/>
      <c r="BB124" s="284">
        <f>IF(($V$10*BB123/1000)&gt;0,$V$10*BB123/1000,"")</f>
        <v>0.91908000000000001</v>
      </c>
      <c r="BC124" s="284"/>
      <c r="BD124" s="284"/>
      <c r="BE124" s="272" t="str">
        <f>IF(($V$9*BE123/1000)&gt;0,$V$9*BE123/1000,"")</f>
        <v/>
      </c>
      <c r="BF124" s="272"/>
      <c r="BG124" s="272"/>
      <c r="BH124" s="271" t="str">
        <f>IF(($V$10*BH123/1000)&gt;0,$V$10*BH123/1000,"")</f>
        <v/>
      </c>
      <c r="BI124" s="271"/>
      <c r="BJ124" s="271"/>
      <c r="BK124" s="285" t="str">
        <f>IF(($V$9*BK123/1000)&gt;0,$V$9*BK123/1000,"")</f>
        <v/>
      </c>
      <c r="BL124" s="285"/>
      <c r="BM124" s="285"/>
      <c r="BN124" s="284" t="str">
        <f>IF(($V$10*BN123/1000)&gt;0,$V$10*BN123/1000,"")</f>
        <v/>
      </c>
      <c r="BO124" s="284"/>
      <c r="BP124" s="284"/>
      <c r="BQ124" s="284" t="str">
        <f>IF(($V$9*BQ123/1000)&gt;0,$V$9*BQ123/1000,"")</f>
        <v/>
      </c>
      <c r="BR124" s="284"/>
      <c r="BS124" s="284"/>
      <c r="BT124" s="284" t="str">
        <f>IF(($V$10*BT123/1000)&gt;0,$V$10*BT123/1000,"")</f>
        <v/>
      </c>
      <c r="BU124" s="284"/>
      <c r="BV124" s="284"/>
      <c r="BW124" s="284" t="str">
        <f>IF(($V$9*BW123/1000)&gt;0,$V$9*BW123/1000,"")</f>
        <v/>
      </c>
      <c r="BX124" s="284"/>
      <c r="BY124" s="284"/>
      <c r="BZ124" s="284" t="str">
        <f>IF(($V$10*BZ123/1000)&gt;0,$V$10*BZ123/1000,"")</f>
        <v/>
      </c>
      <c r="CA124" s="284"/>
      <c r="CB124" s="284"/>
      <c r="CC124" s="284" t="str">
        <f>IF(($V$9*CC123/1000)&gt;0,$V$9*CC123/1000,"")</f>
        <v/>
      </c>
      <c r="CD124" s="284"/>
      <c r="CE124" s="284"/>
      <c r="CF124" s="284" t="str">
        <f>IF(($V$10*CF123/1000)&gt;0,$V$10*CF123/1000,"")</f>
        <v/>
      </c>
      <c r="CG124" s="284"/>
      <c r="CH124" s="284"/>
      <c r="CI124" s="286" t="str">
        <f>IF(($V$9*CI123/1000)&gt;0,$V$9*CI123/1000,"")</f>
        <v/>
      </c>
      <c r="CJ124" s="286"/>
      <c r="CK124" s="286"/>
      <c r="CL124" s="284" t="str">
        <f>IF(($V$10*CL123/1000)&gt;0,$V$10*CL123/1000,"")</f>
        <v/>
      </c>
      <c r="CM124" s="284"/>
      <c r="CN124" s="284"/>
      <c r="CO124" s="284" t="str">
        <f>IF(($V$9*CO123/1000)&gt;0,$V$9*CO123/1000,"")</f>
        <v/>
      </c>
      <c r="CP124" s="284"/>
      <c r="CQ124" s="284"/>
      <c r="CR124" s="284" t="str">
        <f>IF(($V$10*CR123/1000)&gt;0,$V$10*CR123/1000,"")</f>
        <v/>
      </c>
      <c r="CS124" s="284"/>
      <c r="CT124" s="284"/>
      <c r="CU124" s="287" t="str">
        <f>IF(($V$9*CU123/1000)&gt;0,$V$9*CU123/1000,"")</f>
        <v/>
      </c>
      <c r="CV124" s="287"/>
      <c r="CW124" s="287"/>
      <c r="CX124" s="284" t="str">
        <f>IF(($V$10*CX123/1000)&gt;0,$V$10*CX123/1000,"")</f>
        <v/>
      </c>
      <c r="CY124" s="284"/>
      <c r="CZ124" s="284"/>
      <c r="DA124" s="284" t="str">
        <f>IF(($V$9*DA123/1000)&gt;0,$V$9*DA123/1000,"")</f>
        <v/>
      </c>
      <c r="DB124" s="284"/>
      <c r="DC124" s="284"/>
      <c r="DD124" s="284" t="str">
        <f>IF(($V$10*DD123/1000)&gt;0,$V$10*DD123/1000,"")</f>
        <v/>
      </c>
      <c r="DE124" s="284"/>
      <c r="DF124" s="284"/>
      <c r="DG124" s="284" t="str">
        <f>IF(($V$9*DG123/1000)&gt;0,$V$9*DG123/1000,"")</f>
        <v/>
      </c>
      <c r="DH124" s="284"/>
      <c r="DI124" s="284"/>
      <c r="DJ124" s="284" t="str">
        <f>IF(($V$10*DJ123/1000)&gt;0,$V$10*DJ123/1000,"")</f>
        <v/>
      </c>
      <c r="DK124" s="284"/>
      <c r="DL124" s="284"/>
      <c r="DM124" s="284" t="str">
        <f>IF(($V$9*DM123/1000)&gt;0,$V$9*DM123/1000,"")</f>
        <v/>
      </c>
      <c r="DN124" s="284"/>
      <c r="DO124" s="284"/>
      <c r="DP124" s="284" t="str">
        <f>IF(($V$10*DP123/1000)&gt;0,$V$10*DP123/1000,"")</f>
        <v/>
      </c>
      <c r="DQ124" s="284"/>
      <c r="DR124" s="284"/>
      <c r="DS124" s="288" t="str">
        <f>IF(($AK$12*DS123/1000)&gt;0,$AK$12*DS123/1000,"")</f>
        <v/>
      </c>
      <c r="DT124" s="288"/>
      <c r="DU124" s="288"/>
      <c r="DV124" s="288" t="str">
        <f>IF(($AK$12*DV123/1000)&gt;0,$AK$12*DV123/1000,"")</f>
        <v/>
      </c>
      <c r="DW124" s="288"/>
      <c r="DX124" s="288"/>
      <c r="DY124" s="288" t="str">
        <f>IF(($AK$12*DY123/1000)&gt;0,$AK$12*DY123/1000,"")</f>
        <v/>
      </c>
      <c r="DZ124" s="288"/>
      <c r="EA124" s="288"/>
      <c r="EB124" s="167">
        <f t="shared" si="12"/>
        <v>0.28083000000000002</v>
      </c>
      <c r="EC124" s="167"/>
      <c r="ED124" s="167"/>
      <c r="EE124" s="167"/>
      <c r="EF124" s="167"/>
      <c r="EG124" s="167"/>
      <c r="EH124" s="167">
        <f t="shared" si="13"/>
        <v>0.91908000000000001</v>
      </c>
      <c r="EI124" s="167"/>
      <c r="EJ124" s="167"/>
      <c r="EK124" s="167"/>
      <c r="EL124" s="167"/>
      <c r="EM124" s="167"/>
      <c r="EN124" s="167">
        <f>IF(JN124&gt;0,JN124,"")</f>
        <v>1.19991</v>
      </c>
      <c r="EO124" s="167"/>
      <c r="EP124" s="167"/>
      <c r="EQ124" s="167"/>
      <c r="ER124" s="167"/>
      <c r="ES124" s="167"/>
      <c r="ET124" s="167" t="str">
        <f>IF(JT124&gt;0,JT124,"")</f>
        <v/>
      </c>
      <c r="EU124" s="167"/>
      <c r="EV124" s="167"/>
      <c r="EW124" s="167"/>
      <c r="EX124" s="167"/>
      <c r="EY124" s="167"/>
      <c r="EZ124" s="33"/>
      <c r="FA124" s="33"/>
      <c r="FB124" s="33"/>
      <c r="FC124" s="33"/>
      <c r="FG124" s="155">
        <f>$V$9*FG123/1000</f>
        <v>0</v>
      </c>
      <c r="FH124" s="155"/>
      <c r="FI124" s="155"/>
      <c r="FJ124" s="168">
        <f>$V$10*FJ123/1000</f>
        <v>0</v>
      </c>
      <c r="FK124" s="168"/>
      <c r="FL124" s="168"/>
      <c r="FM124" s="155">
        <f>$V$9*FM123/1000</f>
        <v>0</v>
      </c>
      <c r="FN124" s="155"/>
      <c r="FO124" s="155"/>
      <c r="FP124" s="168">
        <f>$V$10*FP123/1000</f>
        <v>0</v>
      </c>
      <c r="FQ124" s="168"/>
      <c r="FR124" s="168"/>
      <c r="FS124" s="155">
        <f>$V$9*FS123/1000</f>
        <v>0</v>
      </c>
      <c r="FT124" s="155"/>
      <c r="FU124" s="155"/>
      <c r="FV124" s="168">
        <f>$V$10*FV123/1000</f>
        <v>0</v>
      </c>
      <c r="FW124" s="168"/>
      <c r="FX124" s="168"/>
      <c r="FY124" s="155">
        <f>$V$9*FY123/1000</f>
        <v>0.28083000000000002</v>
      </c>
      <c r="FZ124" s="155"/>
      <c r="GA124" s="155"/>
      <c r="GB124" s="168">
        <f>$V$10*GB123/1000</f>
        <v>0.91908000000000001</v>
      </c>
      <c r="GC124" s="168"/>
      <c r="GD124" s="168"/>
      <c r="GE124" s="155">
        <f>$V$9*GE123/1000</f>
        <v>0</v>
      </c>
      <c r="GF124" s="155"/>
      <c r="GG124" s="155"/>
      <c r="GH124" s="168">
        <f>$V$10*GH123/1000</f>
        <v>0</v>
      </c>
      <c r="GI124" s="168"/>
      <c r="GJ124" s="168"/>
      <c r="GK124" s="155">
        <f>$V$9*GK123/1000</f>
        <v>0</v>
      </c>
      <c r="GL124" s="155"/>
      <c r="GM124" s="155"/>
      <c r="GN124" s="168">
        <f>$V$10*GN123/1000</f>
        <v>0</v>
      </c>
      <c r="GO124" s="168"/>
      <c r="GP124" s="168"/>
      <c r="GQ124" s="155">
        <f>$V$9*GQ123/1000</f>
        <v>0</v>
      </c>
      <c r="GR124" s="155"/>
      <c r="GS124" s="155"/>
      <c r="GT124" s="168">
        <f>$V$10*GT123/1000</f>
        <v>0</v>
      </c>
      <c r="GU124" s="168"/>
      <c r="GV124" s="168"/>
      <c r="GW124" s="155">
        <f>$V$9*GW123/1000</f>
        <v>0</v>
      </c>
      <c r="GX124" s="155"/>
      <c r="GY124" s="155"/>
      <c r="GZ124" s="168">
        <f>$V$10*GZ123/1000</f>
        <v>0</v>
      </c>
      <c r="HA124" s="168"/>
      <c r="HB124" s="168"/>
      <c r="HC124" s="155">
        <f>$V$9*HC123/1000</f>
        <v>0</v>
      </c>
      <c r="HD124" s="155"/>
      <c r="HE124" s="155"/>
      <c r="HF124" s="168">
        <f>$V$10*HF123/1000</f>
        <v>0</v>
      </c>
      <c r="HG124" s="168"/>
      <c r="HH124" s="168"/>
      <c r="HI124" s="155">
        <f>$V$9*HI123/1000</f>
        <v>0</v>
      </c>
      <c r="HJ124" s="155"/>
      <c r="HK124" s="155"/>
      <c r="HL124" s="168">
        <f>$V$10*HL123/1000</f>
        <v>0</v>
      </c>
      <c r="HM124" s="168"/>
      <c r="HN124" s="168"/>
      <c r="HO124" s="155">
        <f>$V$9*HO123/1000</f>
        <v>0</v>
      </c>
      <c r="HP124" s="155"/>
      <c r="HQ124" s="155"/>
      <c r="HR124" s="168">
        <f>$V$10*HR123/1000</f>
        <v>0</v>
      </c>
      <c r="HS124" s="168"/>
      <c r="HT124" s="168"/>
      <c r="HU124" s="155">
        <f>$V$9*HU123/1000</f>
        <v>0</v>
      </c>
      <c r="HV124" s="155"/>
      <c r="HW124" s="155"/>
      <c r="HX124" s="168">
        <f>$V$10*HX123/1000</f>
        <v>0</v>
      </c>
      <c r="HY124" s="168"/>
      <c r="HZ124" s="168"/>
      <c r="IA124" s="155">
        <f>$V$9*IA123/1000</f>
        <v>0</v>
      </c>
      <c r="IB124" s="155"/>
      <c r="IC124" s="155"/>
      <c r="ID124" s="168">
        <f>$V$10*ID123/1000</f>
        <v>0</v>
      </c>
      <c r="IE124" s="168"/>
      <c r="IF124" s="168"/>
      <c r="IG124" s="155">
        <f>$V$9*IG123/1000</f>
        <v>0</v>
      </c>
      <c r="IH124" s="155"/>
      <c r="II124" s="155"/>
      <c r="IJ124" s="168">
        <f>$V$10*IJ123/1000</f>
        <v>0</v>
      </c>
      <c r="IK124" s="168"/>
      <c r="IL124" s="168"/>
      <c r="IM124" s="155">
        <f>$V$9*IM123/1000</f>
        <v>0</v>
      </c>
      <c r="IN124" s="155"/>
      <c r="IO124" s="155"/>
      <c r="IP124" s="168">
        <f>$V$10*IP123/1000</f>
        <v>0</v>
      </c>
      <c r="IQ124" s="168"/>
      <c r="IR124" s="168"/>
      <c r="IS124" s="155">
        <f>$AK$12*IS123/1000</f>
        <v>0</v>
      </c>
      <c r="IT124" s="155"/>
      <c r="IU124" s="155"/>
      <c r="IV124" s="155">
        <f>$AK$12*IV123/1000</f>
        <v>0</v>
      </c>
      <c r="IW124" s="155"/>
      <c r="IX124" s="155"/>
      <c r="IY124" s="155">
        <f>$AK$12*IY123/1000</f>
        <v>0</v>
      </c>
      <c r="IZ124" s="155"/>
      <c r="JA124" s="155"/>
      <c r="JB124" s="156">
        <f t="shared" si="10"/>
        <v>0.28083000000000002</v>
      </c>
      <c r="JC124" s="156"/>
      <c r="JD124" s="156"/>
      <c r="JE124" s="156"/>
      <c r="JF124" s="156"/>
      <c r="JG124" s="156"/>
      <c r="JH124" s="157">
        <f t="shared" si="11"/>
        <v>0.91908000000000001</v>
      </c>
      <c r="JI124" s="157"/>
      <c r="JJ124" s="157"/>
      <c r="JK124" s="157"/>
      <c r="JL124" s="157"/>
      <c r="JM124" s="157"/>
      <c r="JN124" s="169">
        <f>JB124+JH124</f>
        <v>1.19991</v>
      </c>
      <c r="JO124" s="169"/>
      <c r="JP124" s="169"/>
      <c r="JQ124" s="169"/>
      <c r="JR124" s="169"/>
      <c r="JS124" s="169"/>
      <c r="JT124" s="169">
        <f>SUM(IS124:JA124)</f>
        <v>0</v>
      </c>
      <c r="JU124" s="169"/>
      <c r="JV124" s="169"/>
      <c r="JW124" s="169"/>
      <c r="JX124" s="169"/>
      <c r="JY124" s="169"/>
    </row>
    <row r="125" spans="1:286" ht="16.350000000000001" customHeight="1" x14ac:dyDescent="0.25">
      <c r="A125" s="192" t="s">
        <v>112</v>
      </c>
      <c r="B125" s="192"/>
      <c r="C125" s="192"/>
      <c r="D125" s="192"/>
      <c r="E125" s="192"/>
      <c r="F125" s="192"/>
      <c r="G125" s="192"/>
      <c r="H125" s="192"/>
      <c r="I125" s="192"/>
      <c r="J125" s="192"/>
      <c r="K125" s="192"/>
      <c r="L125" s="192"/>
      <c r="M125" s="192"/>
      <c r="N125" s="192"/>
      <c r="O125" s="192"/>
      <c r="P125" s="192"/>
      <c r="Q125" s="192"/>
      <c r="R125" s="192"/>
      <c r="S125" s="192"/>
      <c r="T125" s="192"/>
      <c r="U125" s="192"/>
      <c r="V125" s="192"/>
      <c r="W125" s="192"/>
      <c r="X125" s="86"/>
      <c r="Y125" s="86"/>
      <c r="Z125" s="86"/>
      <c r="AA125" s="86"/>
      <c r="AB125" s="86"/>
      <c r="AC125" s="259" t="s">
        <v>66</v>
      </c>
      <c r="AD125" s="259"/>
      <c r="AE125" s="259"/>
      <c r="AF125" s="259"/>
      <c r="AG125" s="279"/>
      <c r="AH125" s="279"/>
      <c r="AI125" s="279"/>
      <c r="AJ125" s="262"/>
      <c r="AK125" s="262"/>
      <c r="AL125" s="262"/>
      <c r="AM125" s="262"/>
      <c r="AN125" s="262"/>
      <c r="AO125" s="262"/>
      <c r="AP125" s="262"/>
      <c r="AQ125" s="262"/>
      <c r="AR125" s="262"/>
      <c r="AS125" s="262"/>
      <c r="AT125" s="262"/>
      <c r="AU125" s="262"/>
      <c r="AV125" s="262"/>
      <c r="AW125" s="262"/>
      <c r="AX125" s="262"/>
      <c r="AY125" s="262"/>
      <c r="AZ125" s="262"/>
      <c r="BA125" s="262"/>
      <c r="BB125" s="262"/>
      <c r="BC125" s="262"/>
      <c r="BD125" s="262"/>
      <c r="BE125" s="280"/>
      <c r="BF125" s="280"/>
      <c r="BG125" s="280"/>
      <c r="BH125" s="262"/>
      <c r="BI125" s="262"/>
      <c r="BJ125" s="262"/>
      <c r="BK125" s="280"/>
      <c r="BL125" s="280"/>
      <c r="BM125" s="280"/>
      <c r="BN125" s="262"/>
      <c r="BO125" s="262"/>
      <c r="BP125" s="262"/>
      <c r="BQ125" s="262"/>
      <c r="BR125" s="262"/>
      <c r="BS125" s="262"/>
      <c r="BT125" s="262"/>
      <c r="BU125" s="262"/>
      <c r="BV125" s="262"/>
      <c r="BW125" s="262"/>
      <c r="BX125" s="262"/>
      <c r="BY125" s="262"/>
      <c r="BZ125" s="262"/>
      <c r="CA125" s="262"/>
      <c r="CB125" s="262"/>
      <c r="CC125" s="262"/>
      <c r="CD125" s="262"/>
      <c r="CE125" s="262"/>
      <c r="CF125" s="262"/>
      <c r="CG125" s="262"/>
      <c r="CH125" s="262"/>
      <c r="CI125" s="281"/>
      <c r="CJ125" s="281"/>
      <c r="CK125" s="281"/>
      <c r="CL125" s="262"/>
      <c r="CM125" s="262"/>
      <c r="CN125" s="262"/>
      <c r="CO125" s="262"/>
      <c r="CP125" s="262"/>
      <c r="CQ125" s="262"/>
      <c r="CR125" s="262"/>
      <c r="CS125" s="262"/>
      <c r="CT125" s="262"/>
      <c r="CU125" s="282"/>
      <c r="CV125" s="282"/>
      <c r="CW125" s="282"/>
      <c r="CX125" s="262"/>
      <c r="CY125" s="262"/>
      <c r="CZ125" s="262"/>
      <c r="DA125" s="262"/>
      <c r="DB125" s="262"/>
      <c r="DC125" s="262"/>
      <c r="DD125" s="262"/>
      <c r="DE125" s="262"/>
      <c r="DF125" s="262"/>
      <c r="DG125" s="262"/>
      <c r="DH125" s="262"/>
      <c r="DI125" s="262"/>
      <c r="DJ125" s="262"/>
      <c r="DK125" s="262"/>
      <c r="DL125" s="262"/>
      <c r="DM125" s="262"/>
      <c r="DN125" s="262"/>
      <c r="DO125" s="262"/>
      <c r="DP125" s="262"/>
      <c r="DQ125" s="262"/>
      <c r="DR125" s="262"/>
      <c r="DS125" s="267"/>
      <c r="DT125" s="267"/>
      <c r="DU125" s="267"/>
      <c r="DV125" s="268"/>
      <c r="DW125" s="268"/>
      <c r="DX125" s="268"/>
      <c r="DY125" s="268"/>
      <c r="DZ125" s="268"/>
      <c r="EA125" s="268"/>
      <c r="EB125" s="167" t="str">
        <f t="shared" si="12"/>
        <v/>
      </c>
      <c r="EC125" s="167"/>
      <c r="ED125" s="167"/>
      <c r="EE125" s="167"/>
      <c r="EF125" s="167"/>
      <c r="EG125" s="167"/>
      <c r="EH125" s="167" t="str">
        <f t="shared" si="13"/>
        <v/>
      </c>
      <c r="EI125" s="167"/>
      <c r="EJ125" s="167"/>
      <c r="EK125" s="167"/>
      <c r="EL125" s="167"/>
      <c r="EM125" s="167"/>
      <c r="EN125" s="167"/>
      <c r="EO125" s="167"/>
      <c r="EP125" s="167"/>
      <c r="EQ125" s="167"/>
      <c r="ER125" s="167"/>
      <c r="ES125" s="167"/>
      <c r="ET125" s="167"/>
      <c r="EU125" s="167"/>
      <c r="EV125" s="167"/>
      <c r="EW125" s="167"/>
      <c r="EX125" s="167"/>
      <c r="EY125" s="167"/>
      <c r="EZ125" s="33"/>
      <c r="FA125" s="33"/>
      <c r="FB125" s="33"/>
      <c r="FC125" s="33"/>
      <c r="FG125" s="155">
        <f>AG125</f>
        <v>0</v>
      </c>
      <c r="FH125" s="155"/>
      <c r="FI125" s="155"/>
      <c r="FJ125" s="155">
        <f>AJ125</f>
        <v>0</v>
      </c>
      <c r="FK125" s="155"/>
      <c r="FL125" s="155"/>
      <c r="FM125" s="155">
        <f>AM125</f>
        <v>0</v>
      </c>
      <c r="FN125" s="155"/>
      <c r="FO125" s="155"/>
      <c r="FP125" s="155">
        <f>AP125</f>
        <v>0</v>
      </c>
      <c r="FQ125" s="155"/>
      <c r="FR125" s="155"/>
      <c r="FS125" s="155">
        <f>AS125</f>
        <v>0</v>
      </c>
      <c r="FT125" s="155"/>
      <c r="FU125" s="155"/>
      <c r="FV125" s="155">
        <f>AV125</f>
        <v>0</v>
      </c>
      <c r="FW125" s="155"/>
      <c r="FX125" s="155"/>
      <c r="FY125" s="155">
        <f>AY125</f>
        <v>0</v>
      </c>
      <c r="FZ125" s="155"/>
      <c r="GA125" s="155"/>
      <c r="GB125" s="155">
        <f>BB125</f>
        <v>0</v>
      </c>
      <c r="GC125" s="155"/>
      <c r="GD125" s="155"/>
      <c r="GE125" s="155">
        <f>BE125</f>
        <v>0</v>
      </c>
      <c r="GF125" s="155"/>
      <c r="GG125" s="155"/>
      <c r="GH125" s="155">
        <f>BH125</f>
        <v>0</v>
      </c>
      <c r="GI125" s="155"/>
      <c r="GJ125" s="155"/>
      <c r="GK125" s="155">
        <f>BK125</f>
        <v>0</v>
      </c>
      <c r="GL125" s="155"/>
      <c r="GM125" s="155"/>
      <c r="GN125" s="155">
        <f>BN125</f>
        <v>0</v>
      </c>
      <c r="GO125" s="155"/>
      <c r="GP125" s="155"/>
      <c r="GQ125" s="155">
        <f>BQ125</f>
        <v>0</v>
      </c>
      <c r="GR125" s="155"/>
      <c r="GS125" s="155"/>
      <c r="GT125" s="155">
        <f>BT125</f>
        <v>0</v>
      </c>
      <c r="GU125" s="155"/>
      <c r="GV125" s="155"/>
      <c r="GW125" s="155">
        <f>BW125</f>
        <v>0</v>
      </c>
      <c r="GX125" s="155"/>
      <c r="GY125" s="155"/>
      <c r="GZ125" s="155">
        <f>BZ125</f>
        <v>0</v>
      </c>
      <c r="HA125" s="155"/>
      <c r="HB125" s="155"/>
      <c r="HC125" s="155">
        <f>CC125</f>
        <v>0</v>
      </c>
      <c r="HD125" s="155"/>
      <c r="HE125" s="155"/>
      <c r="HF125" s="155">
        <f>CF125</f>
        <v>0</v>
      </c>
      <c r="HG125" s="155"/>
      <c r="HH125" s="155"/>
      <c r="HI125" s="155">
        <f>CI125</f>
        <v>0</v>
      </c>
      <c r="HJ125" s="155"/>
      <c r="HK125" s="155"/>
      <c r="HL125" s="155">
        <f>CL125</f>
        <v>0</v>
      </c>
      <c r="HM125" s="155"/>
      <c r="HN125" s="155"/>
      <c r="HO125" s="155">
        <f>CO125</f>
        <v>0</v>
      </c>
      <c r="HP125" s="155"/>
      <c r="HQ125" s="155"/>
      <c r="HR125" s="155">
        <f>CR125</f>
        <v>0</v>
      </c>
      <c r="HS125" s="155"/>
      <c r="HT125" s="155"/>
      <c r="HU125" s="155">
        <f>CU125</f>
        <v>0</v>
      </c>
      <c r="HV125" s="155"/>
      <c r="HW125" s="155"/>
      <c r="HX125" s="155">
        <f>CX125</f>
        <v>0</v>
      </c>
      <c r="HY125" s="155"/>
      <c r="HZ125" s="155"/>
      <c r="IA125" s="155">
        <f>DA125</f>
        <v>0</v>
      </c>
      <c r="IB125" s="155"/>
      <c r="IC125" s="155"/>
      <c r="ID125" s="155">
        <f>DD125</f>
        <v>0</v>
      </c>
      <c r="IE125" s="155"/>
      <c r="IF125" s="155"/>
      <c r="IG125" s="155">
        <f>DG125</f>
        <v>0</v>
      </c>
      <c r="IH125" s="155"/>
      <c r="II125" s="155"/>
      <c r="IJ125" s="155">
        <f>DJ125</f>
        <v>0</v>
      </c>
      <c r="IK125" s="155"/>
      <c r="IL125" s="155"/>
      <c r="IM125" s="155">
        <f>DM125</f>
        <v>0</v>
      </c>
      <c r="IN125" s="155"/>
      <c r="IO125" s="155"/>
      <c r="IP125" s="155">
        <f>DP125</f>
        <v>0</v>
      </c>
      <c r="IQ125" s="155"/>
      <c r="IR125" s="155"/>
      <c r="IS125" s="155">
        <f>DS125</f>
        <v>0</v>
      </c>
      <c r="IT125" s="155"/>
      <c r="IU125" s="155"/>
      <c r="IV125" s="155">
        <f>DV125</f>
        <v>0</v>
      </c>
      <c r="IW125" s="155"/>
      <c r="IX125" s="155"/>
      <c r="IY125" s="155">
        <f>DY125</f>
        <v>0</v>
      </c>
      <c r="IZ125" s="155"/>
      <c r="JA125" s="155"/>
      <c r="JB125" s="180">
        <f t="shared" si="10"/>
        <v>0</v>
      </c>
      <c r="JC125" s="180"/>
      <c r="JD125" s="180"/>
      <c r="JE125" s="180"/>
      <c r="JF125" s="180"/>
      <c r="JG125" s="180"/>
      <c r="JH125" s="181">
        <f t="shared" si="11"/>
        <v>0</v>
      </c>
      <c r="JI125" s="181"/>
      <c r="JJ125" s="181"/>
      <c r="JK125" s="181"/>
      <c r="JL125" s="181"/>
      <c r="JM125" s="181"/>
      <c r="JN125" s="182"/>
      <c r="JO125" s="182"/>
      <c r="JP125" s="182"/>
      <c r="JQ125" s="182"/>
      <c r="JR125" s="182"/>
      <c r="JS125" s="182"/>
      <c r="JT125" s="183"/>
      <c r="JU125" s="183"/>
      <c r="JV125" s="183"/>
      <c r="JW125" s="183"/>
      <c r="JX125" s="183"/>
      <c r="JY125" s="183"/>
    </row>
    <row r="126" spans="1:286" ht="11.25" customHeight="1" x14ac:dyDescent="0.25">
      <c r="A126" s="192"/>
      <c r="B126" s="192"/>
      <c r="C126" s="192"/>
      <c r="D126" s="192"/>
      <c r="E126" s="192"/>
      <c r="F126" s="192"/>
      <c r="G126" s="192"/>
      <c r="H126" s="192"/>
      <c r="I126" s="192"/>
      <c r="J126" s="192"/>
      <c r="K126" s="192"/>
      <c r="L126" s="192"/>
      <c r="M126" s="192"/>
      <c r="N126" s="192"/>
      <c r="O126" s="192"/>
      <c r="P126" s="192"/>
      <c r="Q126" s="192"/>
      <c r="R126" s="192"/>
      <c r="S126" s="192"/>
      <c r="T126" s="192"/>
      <c r="U126" s="192"/>
      <c r="V126" s="192"/>
      <c r="W126" s="192"/>
      <c r="X126" s="86"/>
      <c r="Y126" s="86"/>
      <c r="Z126" s="86"/>
      <c r="AA126" s="86"/>
      <c r="AB126" s="86"/>
      <c r="AC126" s="269" t="s">
        <v>67</v>
      </c>
      <c r="AD126" s="269"/>
      <c r="AE126" s="269"/>
      <c r="AF126" s="269"/>
      <c r="AG126" s="270" t="str">
        <f>IF(($V$9*AG125/1000)&gt;0,$V$9*AG125/1000,"")</f>
        <v/>
      </c>
      <c r="AH126" s="270"/>
      <c r="AI126" s="270"/>
      <c r="AJ126" s="271" t="str">
        <f>IF(($V$10*AJ125/1000)&gt;0,$V$10*AJ125/1000,"")</f>
        <v/>
      </c>
      <c r="AK126" s="271"/>
      <c r="AL126" s="271"/>
      <c r="AM126" s="271" t="str">
        <f>IF(($V$9*AM125/1000)&gt;0,$V$9*AM125/1000,"")</f>
        <v/>
      </c>
      <c r="AN126" s="271"/>
      <c r="AO126" s="271"/>
      <c r="AP126" s="271" t="str">
        <f>IF(($V$10*AP125/1000)&gt;0,$V$10*AP125/1000,"")</f>
        <v/>
      </c>
      <c r="AQ126" s="271"/>
      <c r="AR126" s="271"/>
      <c r="AS126" s="271" t="str">
        <f>IF(($V$9*AS125/1000)&gt;0,$V$9*AS125/1000,"")</f>
        <v/>
      </c>
      <c r="AT126" s="271"/>
      <c r="AU126" s="271"/>
      <c r="AV126" s="271" t="str">
        <f>IF(($V$10*AV125/1000)&gt;0,$V$10*AV125/1000,"")</f>
        <v/>
      </c>
      <c r="AW126" s="271"/>
      <c r="AX126" s="271"/>
      <c r="AY126" s="299" t="str">
        <f>IF(($V$9*AY125/1000)&gt;0,$V$9*AY125/1000,"")</f>
        <v/>
      </c>
      <c r="AZ126" s="299"/>
      <c r="BA126" s="299"/>
      <c r="BB126" s="271" t="str">
        <f>IF(($V$10*BB125/1000)&gt;0,$V$10*BB125/1000,"")</f>
        <v/>
      </c>
      <c r="BC126" s="271"/>
      <c r="BD126" s="271"/>
      <c r="BE126" s="272" t="str">
        <f>IF(($V$9*BE125/1000)&gt;0,$V$9*BE125/1000,"")</f>
        <v/>
      </c>
      <c r="BF126" s="272"/>
      <c r="BG126" s="272"/>
      <c r="BH126" s="271" t="str">
        <f>IF(($V$10*BH125/1000)&gt;0,$V$10*BH125/1000,"")</f>
        <v/>
      </c>
      <c r="BI126" s="271"/>
      <c r="BJ126" s="271"/>
      <c r="BK126" s="272" t="str">
        <f>IF(($V$9*BK125/1000)&gt;0,$V$9*BK125/1000,"")</f>
        <v/>
      </c>
      <c r="BL126" s="272"/>
      <c r="BM126" s="272"/>
      <c r="BN126" s="271" t="str">
        <f>IF(($V$10*BN125/1000)&gt;0,$V$10*BN125/1000,"")</f>
        <v/>
      </c>
      <c r="BO126" s="271"/>
      <c r="BP126" s="271"/>
      <c r="BQ126" s="271" t="str">
        <f>IF(($V$9*BQ125/1000)&gt;0,$V$9*BQ125/1000,"")</f>
        <v/>
      </c>
      <c r="BR126" s="271"/>
      <c r="BS126" s="271"/>
      <c r="BT126" s="271" t="str">
        <f>IF(($V$10*BT125/1000)&gt;0,$V$10*BT125/1000,"")</f>
        <v/>
      </c>
      <c r="BU126" s="271"/>
      <c r="BV126" s="271"/>
      <c r="BW126" s="271" t="str">
        <f>IF(($V$9*BW125/1000)&gt;0,$V$9*BW125/1000,"")</f>
        <v/>
      </c>
      <c r="BX126" s="271"/>
      <c r="BY126" s="271"/>
      <c r="BZ126" s="271" t="str">
        <f>IF(($V$10*BZ125/1000)&gt;0,$V$10*BZ125/1000,"")</f>
        <v/>
      </c>
      <c r="CA126" s="271"/>
      <c r="CB126" s="271"/>
      <c r="CC126" s="271" t="str">
        <f>IF(($V$9*CC125/1000)&gt;0,$V$9*CC125/1000,"")</f>
        <v/>
      </c>
      <c r="CD126" s="271"/>
      <c r="CE126" s="271"/>
      <c r="CF126" s="271" t="str">
        <f>IF(($V$10*CF125/1000)&gt;0,$V$10*CF125/1000,"")</f>
        <v/>
      </c>
      <c r="CG126" s="271"/>
      <c r="CH126" s="271"/>
      <c r="CI126" s="275" t="str">
        <f>IF(($V$9*CI125/1000)&gt;0,$V$9*CI125/1000,"")</f>
        <v/>
      </c>
      <c r="CJ126" s="275"/>
      <c r="CK126" s="275"/>
      <c r="CL126" s="271" t="str">
        <f>IF(($V$10*CL125/1000)&gt;0,$V$10*CL125/1000,"")</f>
        <v/>
      </c>
      <c r="CM126" s="271"/>
      <c r="CN126" s="271"/>
      <c r="CO126" s="271" t="str">
        <f>IF(($V$9*CO125/1000)&gt;0,$V$9*CO125/1000,"")</f>
        <v/>
      </c>
      <c r="CP126" s="271"/>
      <c r="CQ126" s="271"/>
      <c r="CR126" s="271" t="str">
        <f>IF(($V$10*CR125/1000)&gt;0,$V$10*CR125/1000,"")</f>
        <v/>
      </c>
      <c r="CS126" s="271"/>
      <c r="CT126" s="271"/>
      <c r="CU126" s="276" t="str">
        <f>IF(($V$9*CU125/1000)&gt;0,$V$9*CU125/1000,"")</f>
        <v/>
      </c>
      <c r="CV126" s="276"/>
      <c r="CW126" s="276"/>
      <c r="CX126" s="271" t="str">
        <f>IF(($V$10*CX125/1000)&gt;0,$V$10*CX125/1000,"")</f>
        <v/>
      </c>
      <c r="CY126" s="271"/>
      <c r="CZ126" s="271"/>
      <c r="DA126" s="271" t="str">
        <f>IF(($V$9*DA125/1000)&gt;0,$V$9*DA125/1000,"")</f>
        <v/>
      </c>
      <c r="DB126" s="271"/>
      <c r="DC126" s="271"/>
      <c r="DD126" s="271" t="str">
        <f>IF(($V$10*DD125/1000)&gt;0,$V$10*DD125/1000,"")</f>
        <v/>
      </c>
      <c r="DE126" s="271"/>
      <c r="DF126" s="271"/>
      <c r="DG126" s="271" t="str">
        <f>IF(($V$9*DG125/1000)&gt;0,$V$9*DG125/1000,"")</f>
        <v/>
      </c>
      <c r="DH126" s="271"/>
      <c r="DI126" s="271"/>
      <c r="DJ126" s="271" t="str">
        <f>IF(($V$10*DJ125/1000)&gt;0,$V$10*DJ125/1000,"")</f>
        <v/>
      </c>
      <c r="DK126" s="271"/>
      <c r="DL126" s="271"/>
      <c r="DM126" s="271" t="str">
        <f>IF(($V$9*DM125/1000)&gt;0,$V$9*DM125/1000,"")</f>
        <v/>
      </c>
      <c r="DN126" s="271"/>
      <c r="DO126" s="271"/>
      <c r="DP126" s="271" t="str">
        <f>IF(($V$10*DP125/1000)&gt;0,$V$10*DP125/1000,"")</f>
        <v/>
      </c>
      <c r="DQ126" s="271"/>
      <c r="DR126" s="271"/>
      <c r="DS126" s="277" t="str">
        <f>IF(($AK$12*DS125/1000)&gt;0,$AK$12*DS125/1000,"")</f>
        <v/>
      </c>
      <c r="DT126" s="277"/>
      <c r="DU126" s="277"/>
      <c r="DV126" s="277" t="str">
        <f>IF(($AK$12*DV125/1000)&gt;0,$AK$12*DV125/1000,"")</f>
        <v/>
      </c>
      <c r="DW126" s="277"/>
      <c r="DX126" s="277"/>
      <c r="DY126" s="277" t="str">
        <f>IF(($AK$12*DY125/1000)&gt;0,$AK$12*DY125/1000,"")</f>
        <v/>
      </c>
      <c r="DZ126" s="277"/>
      <c r="EA126" s="277"/>
      <c r="EB126" s="167" t="str">
        <f t="shared" si="12"/>
        <v/>
      </c>
      <c r="EC126" s="167"/>
      <c r="ED126" s="167"/>
      <c r="EE126" s="167"/>
      <c r="EF126" s="167"/>
      <c r="EG126" s="167"/>
      <c r="EH126" s="167" t="str">
        <f t="shared" si="13"/>
        <v/>
      </c>
      <c r="EI126" s="167"/>
      <c r="EJ126" s="167"/>
      <c r="EK126" s="167"/>
      <c r="EL126" s="167"/>
      <c r="EM126" s="167"/>
      <c r="EN126" s="167" t="str">
        <f>IF(JN126&gt;0,JN126,"")</f>
        <v/>
      </c>
      <c r="EO126" s="167"/>
      <c r="EP126" s="167"/>
      <c r="EQ126" s="167"/>
      <c r="ER126" s="167"/>
      <c r="ES126" s="167"/>
      <c r="ET126" s="167" t="str">
        <f>IF(JT126&gt;0,JT126,"")</f>
        <v/>
      </c>
      <c r="EU126" s="167"/>
      <c r="EV126" s="167"/>
      <c r="EW126" s="167"/>
      <c r="EX126" s="167"/>
      <c r="EY126" s="167"/>
      <c r="EZ126" s="33"/>
      <c r="FA126" s="33"/>
      <c r="FB126" s="33"/>
      <c r="FC126" s="33"/>
      <c r="FG126" s="155">
        <f>$V$9*FG125/1000</f>
        <v>0</v>
      </c>
      <c r="FH126" s="155"/>
      <c r="FI126" s="155"/>
      <c r="FJ126" s="168">
        <f>$V$10*FJ125/1000</f>
        <v>0</v>
      </c>
      <c r="FK126" s="168"/>
      <c r="FL126" s="168"/>
      <c r="FM126" s="155">
        <f>$V$9*FM125/1000</f>
        <v>0</v>
      </c>
      <c r="FN126" s="155"/>
      <c r="FO126" s="155"/>
      <c r="FP126" s="168">
        <f>$V$10*FP125/1000</f>
        <v>0</v>
      </c>
      <c r="FQ126" s="168"/>
      <c r="FR126" s="168"/>
      <c r="FS126" s="155">
        <f>$V$9*FS125/1000</f>
        <v>0</v>
      </c>
      <c r="FT126" s="155"/>
      <c r="FU126" s="155"/>
      <c r="FV126" s="168">
        <f>$V$10*FV125/1000</f>
        <v>0</v>
      </c>
      <c r="FW126" s="168"/>
      <c r="FX126" s="168"/>
      <c r="FY126" s="155">
        <f>$V$9*FY125/1000</f>
        <v>0</v>
      </c>
      <c r="FZ126" s="155"/>
      <c r="GA126" s="155"/>
      <c r="GB126" s="168">
        <f>$V$10*GB125/1000</f>
        <v>0</v>
      </c>
      <c r="GC126" s="168"/>
      <c r="GD126" s="168"/>
      <c r="GE126" s="155">
        <f>$V$9*GE125/1000</f>
        <v>0</v>
      </c>
      <c r="GF126" s="155"/>
      <c r="GG126" s="155"/>
      <c r="GH126" s="168">
        <f>$V$10*GH125/1000</f>
        <v>0</v>
      </c>
      <c r="GI126" s="168"/>
      <c r="GJ126" s="168"/>
      <c r="GK126" s="155">
        <f>$V$9*GK125/1000</f>
        <v>0</v>
      </c>
      <c r="GL126" s="155"/>
      <c r="GM126" s="155"/>
      <c r="GN126" s="168">
        <f>$V$10*GN125/1000</f>
        <v>0</v>
      </c>
      <c r="GO126" s="168"/>
      <c r="GP126" s="168"/>
      <c r="GQ126" s="155">
        <f>$V$9*GQ125/1000</f>
        <v>0</v>
      </c>
      <c r="GR126" s="155"/>
      <c r="GS126" s="155"/>
      <c r="GT126" s="168">
        <f>$V$10*GT125/1000</f>
        <v>0</v>
      </c>
      <c r="GU126" s="168"/>
      <c r="GV126" s="168"/>
      <c r="GW126" s="155">
        <f>$V$9*GW125/1000</f>
        <v>0</v>
      </c>
      <c r="GX126" s="155"/>
      <c r="GY126" s="155"/>
      <c r="GZ126" s="168">
        <f>$V$10*GZ125/1000</f>
        <v>0</v>
      </c>
      <c r="HA126" s="168"/>
      <c r="HB126" s="168"/>
      <c r="HC126" s="155">
        <f>$V$9*HC125/1000</f>
        <v>0</v>
      </c>
      <c r="HD126" s="155"/>
      <c r="HE126" s="155"/>
      <c r="HF126" s="168">
        <f>$V$10*HF125/1000</f>
        <v>0</v>
      </c>
      <c r="HG126" s="168"/>
      <c r="HH126" s="168"/>
      <c r="HI126" s="155">
        <f>$V$9*HI125/1000</f>
        <v>0</v>
      </c>
      <c r="HJ126" s="155"/>
      <c r="HK126" s="155"/>
      <c r="HL126" s="168">
        <f>$V$10*HL125/1000</f>
        <v>0</v>
      </c>
      <c r="HM126" s="168"/>
      <c r="HN126" s="168"/>
      <c r="HO126" s="155">
        <f>$V$9*HO125/1000</f>
        <v>0</v>
      </c>
      <c r="HP126" s="155"/>
      <c r="HQ126" s="155"/>
      <c r="HR126" s="168">
        <f>$V$10*HR125/1000</f>
        <v>0</v>
      </c>
      <c r="HS126" s="168"/>
      <c r="HT126" s="168"/>
      <c r="HU126" s="155">
        <f>$V$9*HU125/1000</f>
        <v>0</v>
      </c>
      <c r="HV126" s="155"/>
      <c r="HW126" s="155"/>
      <c r="HX126" s="168">
        <f>$V$10*HX125/1000</f>
        <v>0</v>
      </c>
      <c r="HY126" s="168"/>
      <c r="HZ126" s="168"/>
      <c r="IA126" s="155">
        <f>$V$9*IA125/1000</f>
        <v>0</v>
      </c>
      <c r="IB126" s="155"/>
      <c r="IC126" s="155"/>
      <c r="ID126" s="168">
        <f>$V$10*ID125/1000</f>
        <v>0</v>
      </c>
      <c r="IE126" s="168"/>
      <c r="IF126" s="168"/>
      <c r="IG126" s="155">
        <f>$V$9*IG125/1000</f>
        <v>0</v>
      </c>
      <c r="IH126" s="155"/>
      <c r="II126" s="155"/>
      <c r="IJ126" s="168">
        <f>$V$10*IJ125/1000</f>
        <v>0</v>
      </c>
      <c r="IK126" s="168"/>
      <c r="IL126" s="168"/>
      <c r="IM126" s="155">
        <f>$V$9*IM125/1000</f>
        <v>0</v>
      </c>
      <c r="IN126" s="155"/>
      <c r="IO126" s="155"/>
      <c r="IP126" s="168">
        <f>$V$10*IP125/1000</f>
        <v>0</v>
      </c>
      <c r="IQ126" s="168"/>
      <c r="IR126" s="168"/>
      <c r="IS126" s="155">
        <f>$AK$12*IS125/1000</f>
        <v>0</v>
      </c>
      <c r="IT126" s="155"/>
      <c r="IU126" s="155"/>
      <c r="IV126" s="155">
        <f>$AK$12*IV125/1000</f>
        <v>0</v>
      </c>
      <c r="IW126" s="155"/>
      <c r="IX126" s="155"/>
      <c r="IY126" s="155">
        <f>$AK$12*IY125/1000</f>
        <v>0</v>
      </c>
      <c r="IZ126" s="155"/>
      <c r="JA126" s="155"/>
      <c r="JB126" s="180">
        <f t="shared" si="10"/>
        <v>0</v>
      </c>
      <c r="JC126" s="180"/>
      <c r="JD126" s="180"/>
      <c r="JE126" s="180"/>
      <c r="JF126" s="180"/>
      <c r="JG126" s="180"/>
      <c r="JH126" s="181">
        <f t="shared" si="11"/>
        <v>0</v>
      </c>
      <c r="JI126" s="181"/>
      <c r="JJ126" s="181"/>
      <c r="JK126" s="181"/>
      <c r="JL126" s="181"/>
      <c r="JM126" s="181"/>
      <c r="JN126" s="188">
        <f>JB126+JH126</f>
        <v>0</v>
      </c>
      <c r="JO126" s="188"/>
      <c r="JP126" s="188"/>
      <c r="JQ126" s="188"/>
      <c r="JR126" s="188"/>
      <c r="JS126" s="188"/>
      <c r="JT126" s="188">
        <f>SUM(IS126:JA126)</f>
        <v>0</v>
      </c>
      <c r="JU126" s="188"/>
      <c r="JV126" s="188"/>
      <c r="JW126" s="188"/>
      <c r="JX126" s="188"/>
      <c r="JY126" s="188"/>
    </row>
    <row r="127" spans="1:286" ht="35.85" customHeight="1" x14ac:dyDescent="0.25">
      <c r="C127" s="1" t="s">
        <v>113</v>
      </c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V127" s="1" t="s">
        <v>114</v>
      </c>
      <c r="CC127" s="58"/>
      <c r="CD127" s="58"/>
      <c r="CE127" s="58"/>
      <c r="CF127" s="58"/>
      <c r="CG127" s="58"/>
      <c r="CH127" s="58"/>
      <c r="CI127" s="58"/>
      <c r="CJ127" s="58"/>
      <c r="CK127" s="58"/>
      <c r="CL127" s="58"/>
      <c r="CM127" s="58"/>
      <c r="CN127" s="58"/>
      <c r="CO127" s="58"/>
      <c r="CP127" s="58"/>
      <c r="CQ127" s="58"/>
      <c r="CR127" s="58"/>
      <c r="CS127" s="58"/>
      <c r="CT127" s="58"/>
      <c r="CU127" s="58"/>
      <c r="CV127" s="58"/>
      <c r="CW127" s="58"/>
      <c r="CX127" s="58"/>
      <c r="CY127" s="58"/>
      <c r="CZ127" s="58"/>
      <c r="DA127" s="58"/>
      <c r="DB127" s="58"/>
      <c r="DC127" s="58"/>
      <c r="DD127" s="58"/>
      <c r="DE127" s="58"/>
      <c r="DF127" s="58"/>
      <c r="DG127" s="58"/>
      <c r="DH127" s="58"/>
      <c r="DI127" s="58"/>
      <c r="DJ127" s="58"/>
      <c r="DK127" s="58"/>
      <c r="DL127" s="58"/>
      <c r="DM127" s="58"/>
      <c r="DN127" s="58"/>
      <c r="DO127" s="58"/>
      <c r="DP127" s="58"/>
      <c r="EB127" s="300"/>
      <c r="EC127" s="300"/>
      <c r="ED127" s="300"/>
      <c r="EE127" s="300"/>
      <c r="EF127" s="300"/>
      <c r="EG127" s="300"/>
      <c r="EH127" s="300"/>
      <c r="EI127" s="300"/>
      <c r="EJ127" s="300"/>
      <c r="EK127" s="300"/>
      <c r="EL127" s="300"/>
      <c r="EM127" s="300"/>
      <c r="EN127" s="301"/>
      <c r="EO127" s="301"/>
      <c r="EP127" s="301"/>
      <c r="EQ127" s="301"/>
      <c r="ER127" s="301"/>
      <c r="ES127" s="301"/>
      <c r="ET127" s="300"/>
      <c r="EU127" s="300"/>
      <c r="EV127" s="300"/>
      <c r="EW127" s="300"/>
      <c r="EX127" s="300"/>
      <c r="EY127" s="300"/>
      <c r="JB127" s="224"/>
      <c r="JC127" s="224"/>
      <c r="JD127" s="224"/>
      <c r="JE127" s="224"/>
      <c r="JF127" s="224"/>
      <c r="JG127" s="224"/>
      <c r="JH127" s="224"/>
      <c r="JI127" s="224"/>
      <c r="JJ127" s="224"/>
      <c r="JK127" s="224"/>
      <c r="JL127" s="224"/>
      <c r="JM127" s="224"/>
      <c r="JN127" s="225"/>
      <c r="JO127" s="225"/>
      <c r="JP127" s="225"/>
      <c r="JQ127" s="225"/>
      <c r="JR127" s="225"/>
      <c r="JS127" s="225"/>
      <c r="JT127" s="226"/>
      <c r="JU127" s="226"/>
      <c r="JV127" s="226"/>
      <c r="JW127" s="226"/>
      <c r="JX127" s="226"/>
      <c r="JY127" s="226"/>
      <c r="JZ127" s="52"/>
    </row>
    <row r="128" spans="1:286" ht="35.85" customHeight="1" x14ac:dyDescent="0.25">
      <c r="R128" s="1" t="s">
        <v>5</v>
      </c>
      <c r="AJ128" s="1" t="s">
        <v>6</v>
      </c>
      <c r="EB128" s="224"/>
      <c r="EC128" s="224"/>
      <c r="ED128" s="224"/>
      <c r="EE128" s="224"/>
      <c r="EF128" s="224"/>
      <c r="EG128" s="224"/>
      <c r="EH128" s="224"/>
      <c r="EI128" s="224"/>
      <c r="EJ128" s="224"/>
      <c r="EK128" s="224"/>
      <c r="EL128" s="224"/>
      <c r="EM128" s="224"/>
      <c r="EN128" s="224"/>
      <c r="EO128" s="224"/>
      <c r="EP128" s="224"/>
      <c r="EQ128" s="224"/>
      <c r="ER128" s="224"/>
      <c r="ES128" s="224"/>
      <c r="ET128" s="224"/>
      <c r="EU128" s="224"/>
      <c r="EV128" s="224"/>
      <c r="EW128" s="224"/>
      <c r="EX128" s="224"/>
      <c r="EY128" s="224"/>
      <c r="JB128" s="224"/>
      <c r="JC128" s="224"/>
      <c r="JD128" s="224"/>
      <c r="JE128" s="224"/>
      <c r="JF128" s="224"/>
      <c r="JG128" s="224"/>
      <c r="JH128" s="224"/>
      <c r="JI128" s="224"/>
      <c r="JJ128" s="224"/>
      <c r="JK128" s="224"/>
      <c r="JL128" s="224"/>
      <c r="JM128" s="224"/>
      <c r="JN128" s="226"/>
      <c r="JO128" s="226"/>
      <c r="JP128" s="226"/>
      <c r="JQ128" s="226"/>
      <c r="JR128" s="226"/>
      <c r="JS128" s="226"/>
      <c r="JT128" s="226"/>
      <c r="JU128" s="226"/>
      <c r="JV128" s="226"/>
      <c r="JW128" s="226"/>
      <c r="JX128" s="226"/>
      <c r="JY128" s="226"/>
      <c r="JZ128" s="52"/>
    </row>
    <row r="129" spans="1:286" ht="11.25" customHeight="1" x14ac:dyDescent="0.25">
      <c r="C129" s="1" t="s">
        <v>115</v>
      </c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 t="s">
        <v>116</v>
      </c>
      <c r="AS129" s="58"/>
      <c r="AT129" s="58"/>
      <c r="AU129" s="58"/>
      <c r="AV129" s="58"/>
      <c r="AW129" s="58"/>
      <c r="AX129" s="58"/>
      <c r="AY129" s="58"/>
      <c r="AZ129" s="58"/>
      <c r="BS129" s="1" t="s">
        <v>117</v>
      </c>
      <c r="CE129" s="58"/>
      <c r="CF129" s="58"/>
      <c r="CG129" s="58"/>
      <c r="CH129" s="58"/>
      <c r="CI129" s="58"/>
      <c r="CJ129" s="58"/>
      <c r="CK129" s="58"/>
      <c r="CL129" s="58"/>
      <c r="CM129" s="58"/>
      <c r="CN129" s="58"/>
      <c r="CO129" s="58"/>
      <c r="CP129" s="58"/>
      <c r="CQ129" s="58"/>
      <c r="CR129" s="58"/>
      <c r="CS129" s="58"/>
      <c r="CT129" s="58"/>
      <c r="CU129" s="58"/>
      <c r="CV129" s="58"/>
      <c r="CW129" s="58"/>
      <c r="CX129" s="58"/>
      <c r="CY129" s="58"/>
      <c r="CZ129" s="58"/>
      <c r="DA129" s="58"/>
      <c r="DB129" s="58"/>
      <c r="DC129" s="58"/>
      <c r="DD129" s="58"/>
      <c r="DE129" s="58"/>
      <c r="DF129" s="58"/>
      <c r="DG129" s="58"/>
      <c r="DH129" s="58"/>
      <c r="DI129" s="58"/>
      <c r="DJ129" s="58"/>
      <c r="DK129" s="58"/>
      <c r="DL129" s="58"/>
      <c r="DM129" s="58"/>
      <c r="DN129" s="58"/>
      <c r="EB129" s="224"/>
      <c r="EC129" s="224"/>
      <c r="ED129" s="224"/>
      <c r="EE129" s="224"/>
      <c r="EF129" s="224"/>
      <c r="EG129" s="224"/>
      <c r="EH129" s="224"/>
      <c r="EI129" s="224"/>
      <c r="EJ129" s="224"/>
      <c r="EK129" s="224"/>
      <c r="EL129" s="224"/>
      <c r="EM129" s="224"/>
      <c r="EN129" s="225"/>
      <c r="EO129" s="225"/>
      <c r="EP129" s="225"/>
      <c r="EQ129" s="225"/>
      <c r="ER129" s="225"/>
      <c r="ES129" s="225"/>
      <c r="ET129" s="226"/>
      <c r="EU129" s="226"/>
      <c r="EV129" s="226"/>
      <c r="EW129" s="226"/>
      <c r="EX129" s="226"/>
      <c r="EY129" s="226"/>
      <c r="JB129" s="224"/>
      <c r="JC129" s="224"/>
      <c r="JD129" s="224"/>
      <c r="JE129" s="224"/>
      <c r="JF129" s="224"/>
      <c r="JG129" s="224"/>
      <c r="JH129" s="224"/>
      <c r="JI129" s="224"/>
      <c r="JJ129" s="224"/>
      <c r="JK129" s="224"/>
      <c r="JL129" s="224"/>
      <c r="JM129" s="224"/>
      <c r="JN129" s="225"/>
      <c r="JO129" s="225"/>
      <c r="JP129" s="225"/>
      <c r="JQ129" s="225"/>
      <c r="JR129" s="225"/>
      <c r="JS129" s="225"/>
      <c r="JT129" s="226"/>
      <c r="JU129" s="226"/>
      <c r="JV129" s="226"/>
      <c r="JW129" s="226"/>
      <c r="JX129" s="226"/>
      <c r="JY129" s="226"/>
      <c r="JZ129" s="52"/>
    </row>
    <row r="130" spans="1:286" ht="11.25" customHeight="1" x14ac:dyDescent="0.25">
      <c r="R130" s="1" t="s">
        <v>5</v>
      </c>
      <c r="AJ130" s="1" t="s">
        <v>6</v>
      </c>
      <c r="CF130" s="1" t="s">
        <v>5</v>
      </c>
      <c r="CX130" s="1" t="s">
        <v>6</v>
      </c>
      <c r="EB130" s="224"/>
      <c r="EC130" s="224"/>
      <c r="ED130" s="224"/>
      <c r="EE130" s="224"/>
      <c r="EF130" s="224"/>
      <c r="EG130" s="224"/>
      <c r="EH130" s="224"/>
      <c r="EI130" s="224"/>
      <c r="EJ130" s="224"/>
      <c r="EK130" s="224"/>
      <c r="EL130" s="224"/>
      <c r="EM130" s="224"/>
      <c r="EN130" s="224"/>
      <c r="EO130" s="224"/>
      <c r="EP130" s="224"/>
      <c r="EQ130" s="224"/>
      <c r="ER130" s="224"/>
      <c r="ES130" s="224"/>
      <c r="ET130" s="224"/>
      <c r="EU130" s="224"/>
      <c r="EV130" s="224"/>
      <c r="EW130" s="224"/>
      <c r="EX130" s="224"/>
      <c r="EY130" s="224"/>
      <c r="JB130" s="224"/>
      <c r="JC130" s="224"/>
      <c r="JD130" s="224"/>
      <c r="JE130" s="224"/>
      <c r="JF130" s="224"/>
      <c r="JG130" s="224"/>
      <c r="JH130" s="224"/>
      <c r="JI130" s="224"/>
      <c r="JJ130" s="224"/>
      <c r="JK130" s="224"/>
      <c r="JL130" s="224"/>
      <c r="JM130" s="224"/>
      <c r="JN130" s="226"/>
      <c r="JO130" s="226"/>
      <c r="JP130" s="226"/>
      <c r="JQ130" s="226"/>
      <c r="JR130" s="226"/>
      <c r="JS130" s="226"/>
      <c r="JT130" s="226"/>
      <c r="JU130" s="226"/>
      <c r="JV130" s="226"/>
      <c r="JW130" s="226"/>
      <c r="JX130" s="226"/>
      <c r="JY130" s="226"/>
      <c r="JZ130" s="52"/>
    </row>
    <row r="131" spans="1:286" ht="11.25" customHeight="1" x14ac:dyDescent="0.25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224"/>
      <c r="EC131" s="224"/>
      <c r="ED131" s="224"/>
      <c r="EE131" s="224"/>
      <c r="EF131" s="224"/>
      <c r="EG131" s="224"/>
      <c r="EH131" s="224"/>
      <c r="EI131" s="224"/>
      <c r="EJ131" s="224"/>
      <c r="EK131" s="224"/>
      <c r="EL131" s="224"/>
      <c r="EM131" s="224"/>
      <c r="EN131" s="225"/>
      <c r="EO131" s="225"/>
      <c r="EP131" s="225"/>
      <c r="EQ131" s="225"/>
      <c r="ER131" s="225"/>
      <c r="ES131" s="225"/>
      <c r="ET131" s="226"/>
      <c r="EU131" s="226"/>
      <c r="EV131" s="226"/>
      <c r="EW131" s="226"/>
      <c r="EX131" s="226"/>
      <c r="EY131" s="226"/>
      <c r="EZ131" s="33"/>
      <c r="JB131" s="224"/>
      <c r="JC131" s="224"/>
      <c r="JD131" s="224"/>
      <c r="JE131" s="224"/>
      <c r="JF131" s="224"/>
      <c r="JG131" s="224"/>
      <c r="JH131" s="224"/>
      <c r="JI131" s="224"/>
      <c r="JJ131" s="224"/>
      <c r="JK131" s="224"/>
      <c r="JL131" s="224"/>
      <c r="JM131" s="224"/>
      <c r="JN131" s="225"/>
      <c r="JO131" s="225"/>
      <c r="JP131" s="225"/>
      <c r="JQ131" s="225"/>
      <c r="JR131" s="225"/>
      <c r="JS131" s="225"/>
      <c r="JT131" s="226"/>
      <c r="JU131" s="226"/>
      <c r="JV131" s="226"/>
      <c r="JW131" s="226"/>
      <c r="JX131" s="226"/>
      <c r="JY131" s="226"/>
      <c r="JZ131" s="52"/>
    </row>
    <row r="132" spans="1:286" ht="11.25" customHeight="1" x14ac:dyDescent="0.25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3"/>
      <c r="DE132" s="33"/>
      <c r="DF132" s="33"/>
      <c r="DG132" s="33"/>
      <c r="DH132" s="33"/>
      <c r="DI132" s="33"/>
      <c r="DJ132" s="33"/>
      <c r="DK132" s="33"/>
      <c r="DL132" s="33"/>
      <c r="DM132" s="33"/>
      <c r="DN132" s="33"/>
      <c r="DO132" s="33"/>
      <c r="DP132" s="33"/>
      <c r="DQ132" s="33"/>
      <c r="DR132" s="33"/>
      <c r="DS132" s="33"/>
      <c r="DT132" s="33"/>
      <c r="DU132" s="33"/>
      <c r="DV132" s="33"/>
      <c r="DW132" s="33"/>
      <c r="DX132" s="33"/>
      <c r="DY132" s="33"/>
      <c r="DZ132" s="33"/>
      <c r="EA132" s="33"/>
      <c r="EB132" s="224"/>
      <c r="EC132" s="224"/>
      <c r="ED132" s="224"/>
      <c r="EE132" s="224"/>
      <c r="EF132" s="224"/>
      <c r="EG132" s="224"/>
      <c r="EH132" s="224"/>
      <c r="EI132" s="224"/>
      <c r="EJ132" s="224"/>
      <c r="EK132" s="224"/>
      <c r="EL132" s="224"/>
      <c r="EM132" s="224"/>
      <c r="EN132" s="224"/>
      <c r="EO132" s="224"/>
      <c r="EP132" s="224"/>
      <c r="EQ132" s="224"/>
      <c r="ER132" s="224"/>
      <c r="ES132" s="224"/>
      <c r="ET132" s="224"/>
      <c r="EU132" s="224"/>
      <c r="EV132" s="224"/>
      <c r="EW132" s="224"/>
      <c r="EX132" s="224"/>
      <c r="EY132" s="224"/>
      <c r="EZ132" s="33"/>
      <c r="JB132" s="224"/>
      <c r="JC132" s="224"/>
      <c r="JD132" s="224"/>
      <c r="JE132" s="224"/>
      <c r="JF132" s="224"/>
      <c r="JG132" s="224"/>
      <c r="JH132" s="224"/>
      <c r="JI132" s="224"/>
      <c r="JJ132" s="224"/>
      <c r="JK132" s="224"/>
      <c r="JL132" s="224"/>
      <c r="JM132" s="224"/>
      <c r="JN132" s="226"/>
      <c r="JO132" s="226"/>
      <c r="JP132" s="226"/>
      <c r="JQ132" s="226"/>
      <c r="JR132" s="226"/>
      <c r="JS132" s="226"/>
      <c r="JT132" s="226"/>
      <c r="JU132" s="226"/>
      <c r="JV132" s="226"/>
      <c r="JW132" s="226"/>
      <c r="JX132" s="226"/>
      <c r="JY132" s="226"/>
      <c r="JZ132" s="52"/>
    </row>
    <row r="133" spans="1:286" ht="11.25" customHeight="1" x14ac:dyDescent="0.25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61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  <c r="BZ133" s="33"/>
      <c r="CA133" s="33"/>
      <c r="CB133" s="33"/>
      <c r="CC133" s="33"/>
      <c r="CD133" s="33"/>
      <c r="CE133" s="33"/>
      <c r="CF133" s="33"/>
      <c r="CG133" s="33"/>
      <c r="CH133" s="33"/>
      <c r="CI133" s="33"/>
      <c r="CJ133" s="33"/>
      <c r="CK133" s="33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3"/>
      <c r="CX133" s="33"/>
      <c r="CY133" s="33"/>
      <c r="CZ133" s="33"/>
      <c r="DA133" s="33"/>
      <c r="DB133" s="33"/>
      <c r="DC133" s="33"/>
      <c r="DD133" s="33"/>
      <c r="DE133" s="33"/>
      <c r="DF133" s="33"/>
      <c r="DG133" s="33"/>
      <c r="DH133" s="33"/>
      <c r="DI133" s="33"/>
      <c r="DJ133" s="33"/>
      <c r="DK133" s="33"/>
      <c r="DL133" s="33"/>
      <c r="DM133" s="33"/>
      <c r="DN133" s="33"/>
      <c r="DO133" s="33"/>
      <c r="DP133" s="33"/>
      <c r="DQ133" s="33"/>
      <c r="DR133" s="33"/>
      <c r="DS133" s="33"/>
      <c r="DT133" s="33"/>
      <c r="DU133" s="33"/>
      <c r="DV133" s="33"/>
      <c r="DW133" s="33"/>
      <c r="DX133" s="33"/>
      <c r="DY133" s="33"/>
      <c r="DZ133" s="33"/>
      <c r="EA133" s="33"/>
      <c r="EB133" s="224"/>
      <c r="EC133" s="224"/>
      <c r="ED133" s="224"/>
      <c r="EE133" s="224"/>
      <c r="EF133" s="224"/>
      <c r="EG133" s="224"/>
      <c r="EH133" s="224"/>
      <c r="EI133" s="224"/>
      <c r="EJ133" s="224"/>
      <c r="EK133" s="224"/>
      <c r="EL133" s="224"/>
      <c r="EM133" s="224"/>
      <c r="EN133" s="225"/>
      <c r="EO133" s="225"/>
      <c r="EP133" s="225"/>
      <c r="EQ133" s="225"/>
      <c r="ER133" s="225"/>
      <c r="ES133" s="225"/>
      <c r="ET133" s="226"/>
      <c r="EU133" s="226"/>
      <c r="EV133" s="226"/>
      <c r="EW133" s="226"/>
      <c r="EX133" s="226"/>
      <c r="EY133" s="226"/>
      <c r="EZ133" s="33"/>
      <c r="JB133" s="224"/>
      <c r="JC133" s="224"/>
      <c r="JD133" s="224"/>
      <c r="JE133" s="224"/>
      <c r="JF133" s="224"/>
      <c r="JG133" s="224"/>
      <c r="JH133" s="224"/>
      <c r="JI133" s="224"/>
      <c r="JJ133" s="224"/>
      <c r="JK133" s="224"/>
      <c r="JL133" s="224"/>
      <c r="JM133" s="224"/>
      <c r="JN133" s="225"/>
      <c r="JO133" s="225"/>
      <c r="JP133" s="225"/>
      <c r="JQ133" s="225"/>
      <c r="JR133" s="225"/>
      <c r="JS133" s="225"/>
      <c r="JT133" s="226"/>
      <c r="JU133" s="226"/>
      <c r="JV133" s="226"/>
      <c r="JW133" s="226"/>
      <c r="JX133" s="226"/>
      <c r="JY133" s="226"/>
      <c r="JZ133" s="52"/>
    </row>
    <row r="134" spans="1:286" ht="11.25" customHeight="1" x14ac:dyDescent="0.25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F134" s="33"/>
      <c r="AG134" s="62"/>
      <c r="AH134" s="62"/>
      <c r="AI134" s="62"/>
      <c r="AJ134" s="62"/>
      <c r="AK134" s="62"/>
      <c r="AL134" s="62"/>
      <c r="AM134" s="62"/>
      <c r="AN134" s="62"/>
      <c r="AO134" s="62"/>
      <c r="AP134" s="62"/>
      <c r="AQ134" s="62"/>
      <c r="AR134" s="62"/>
      <c r="AS134" s="62"/>
      <c r="AT134" s="62"/>
      <c r="AU134" s="62"/>
      <c r="AV134" s="62"/>
      <c r="AW134" s="62"/>
      <c r="AX134" s="62"/>
      <c r="AY134" s="62"/>
      <c r="AZ134" s="62"/>
      <c r="BA134" s="62"/>
      <c r="BB134" s="62"/>
      <c r="BC134" s="62"/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/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/>
      <c r="DY134" s="62"/>
      <c r="DZ134" s="62"/>
      <c r="EA134" s="62"/>
      <c r="EB134" s="224"/>
      <c r="EC134" s="224"/>
      <c r="ED134" s="224"/>
      <c r="EE134" s="224"/>
      <c r="EF134" s="224"/>
      <c r="EG134" s="224"/>
      <c r="EH134" s="224"/>
      <c r="EI134" s="224"/>
      <c r="EJ134" s="224"/>
      <c r="EK134" s="224"/>
      <c r="EL134" s="224"/>
      <c r="EM134" s="224"/>
      <c r="EN134" s="224"/>
      <c r="EO134" s="224"/>
      <c r="EP134" s="224"/>
      <c r="EQ134" s="224"/>
      <c r="ER134" s="224"/>
      <c r="ES134" s="224"/>
      <c r="ET134" s="224"/>
      <c r="EU134" s="224"/>
      <c r="EV134" s="224"/>
      <c r="EW134" s="224"/>
      <c r="EX134" s="224"/>
      <c r="EY134" s="224"/>
      <c r="EZ134" s="33"/>
      <c r="JB134" s="224"/>
      <c r="JC134" s="224"/>
      <c r="JD134" s="224"/>
      <c r="JE134" s="224"/>
      <c r="JF134" s="224"/>
      <c r="JG134" s="224"/>
      <c r="JH134" s="224"/>
      <c r="JI134" s="224"/>
      <c r="JJ134" s="224"/>
      <c r="JK134" s="224"/>
      <c r="JL134" s="224"/>
      <c r="JM134" s="224"/>
      <c r="JN134" s="226"/>
      <c r="JO134" s="226"/>
      <c r="JP134" s="226"/>
      <c r="JQ134" s="226"/>
      <c r="JR134" s="226"/>
      <c r="JS134" s="226"/>
      <c r="JT134" s="226"/>
      <c r="JU134" s="226"/>
      <c r="JV134" s="226"/>
      <c r="JW134" s="226"/>
      <c r="JX134" s="226"/>
      <c r="JY134" s="226"/>
      <c r="JZ134" s="52"/>
    </row>
    <row r="135" spans="1:286" ht="11.25" customHeight="1" x14ac:dyDescent="0.25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F135" s="33"/>
      <c r="AG135" s="62"/>
      <c r="AH135" s="62"/>
      <c r="AI135" s="62"/>
      <c r="AJ135" s="62"/>
      <c r="AK135" s="62"/>
      <c r="AL135" s="62"/>
      <c r="AM135" s="62"/>
      <c r="AN135" s="62"/>
      <c r="AO135" s="62"/>
      <c r="AP135" s="62"/>
      <c r="AQ135" s="62"/>
      <c r="AR135" s="62"/>
      <c r="AS135" s="62"/>
      <c r="AT135" s="62"/>
      <c r="AU135" s="62"/>
      <c r="AV135" s="62"/>
      <c r="AW135" s="62"/>
      <c r="AX135" s="62"/>
      <c r="AY135" s="62"/>
      <c r="AZ135" s="62"/>
      <c r="BA135" s="62"/>
      <c r="BB135" s="62"/>
      <c r="BC135" s="62"/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/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/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/>
      <c r="DY135" s="62"/>
      <c r="DZ135" s="62"/>
      <c r="EA135" s="62"/>
      <c r="EB135" s="224"/>
      <c r="EC135" s="224"/>
      <c r="ED135" s="224"/>
      <c r="EE135" s="224"/>
      <c r="EF135" s="224"/>
      <c r="EG135" s="224"/>
      <c r="EH135" s="224"/>
      <c r="EI135" s="224"/>
      <c r="EJ135" s="224"/>
      <c r="EK135" s="224"/>
      <c r="EL135" s="224"/>
      <c r="EM135" s="224"/>
      <c r="EN135" s="225"/>
      <c r="EO135" s="225"/>
      <c r="EP135" s="225"/>
      <c r="EQ135" s="225"/>
      <c r="ER135" s="225"/>
      <c r="ES135" s="225"/>
      <c r="ET135" s="226"/>
      <c r="EU135" s="226"/>
      <c r="EV135" s="226"/>
      <c r="EW135" s="226"/>
      <c r="EX135" s="226"/>
      <c r="EY135" s="226"/>
      <c r="EZ135" s="33"/>
      <c r="JB135" s="224"/>
      <c r="JC135" s="224"/>
      <c r="JD135" s="224"/>
      <c r="JE135" s="224"/>
      <c r="JF135" s="224"/>
      <c r="JG135" s="224"/>
      <c r="JH135" s="224"/>
      <c r="JI135" s="224"/>
      <c r="JJ135" s="224"/>
      <c r="JK135" s="224"/>
      <c r="JL135" s="224"/>
      <c r="JM135" s="224"/>
      <c r="JN135" s="225"/>
      <c r="JO135" s="225"/>
      <c r="JP135" s="225"/>
      <c r="JQ135" s="225"/>
      <c r="JR135" s="225"/>
      <c r="JS135" s="225"/>
      <c r="JT135" s="226"/>
      <c r="JU135" s="226"/>
      <c r="JV135" s="226"/>
      <c r="JW135" s="226"/>
      <c r="JX135" s="226"/>
      <c r="JY135" s="226"/>
      <c r="JZ135" s="52"/>
    </row>
    <row r="136" spans="1:286" ht="11.25" customHeight="1" x14ac:dyDescent="0.25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F136" s="33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/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/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/>
      <c r="DY136" s="62"/>
      <c r="DZ136" s="62"/>
      <c r="EA136" s="62"/>
      <c r="EB136" s="224"/>
      <c r="EC136" s="224"/>
      <c r="ED136" s="224"/>
      <c r="EE136" s="224"/>
      <c r="EF136" s="224"/>
      <c r="EG136" s="224"/>
      <c r="EH136" s="224"/>
      <c r="EI136" s="224"/>
      <c r="EJ136" s="224"/>
      <c r="EK136" s="224"/>
      <c r="EL136" s="224"/>
      <c r="EM136" s="224"/>
      <c r="EN136" s="224"/>
      <c r="EO136" s="224"/>
      <c r="EP136" s="224"/>
      <c r="EQ136" s="224"/>
      <c r="ER136" s="224"/>
      <c r="ES136" s="224"/>
      <c r="ET136" s="224"/>
      <c r="EU136" s="224"/>
      <c r="EV136" s="224"/>
      <c r="EW136" s="224"/>
      <c r="EX136" s="224"/>
      <c r="EY136" s="224"/>
      <c r="EZ136" s="33"/>
      <c r="JB136" s="224"/>
      <c r="JC136" s="224"/>
      <c r="JD136" s="224"/>
      <c r="JE136" s="224"/>
      <c r="JF136" s="224"/>
      <c r="JG136" s="224"/>
      <c r="JH136" s="224"/>
      <c r="JI136" s="224"/>
      <c r="JJ136" s="224"/>
      <c r="JK136" s="224"/>
      <c r="JL136" s="224"/>
      <c r="JM136" s="224"/>
      <c r="JN136" s="226"/>
      <c r="JO136" s="226"/>
      <c r="JP136" s="226"/>
      <c r="JQ136" s="226"/>
      <c r="JR136" s="226"/>
      <c r="JS136" s="226"/>
      <c r="JT136" s="226"/>
      <c r="JU136" s="226"/>
      <c r="JV136" s="226"/>
      <c r="JW136" s="226"/>
      <c r="JX136" s="226"/>
      <c r="JY136" s="226"/>
      <c r="JZ136" s="52"/>
    </row>
    <row r="137" spans="1:286" ht="11.25" customHeight="1" x14ac:dyDescent="0.25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62"/>
      <c r="AB137" s="62"/>
      <c r="AC137" s="62"/>
      <c r="AD137" s="62"/>
      <c r="AE137" s="62"/>
      <c r="AF137" s="62"/>
      <c r="AG137" s="62"/>
      <c r="AH137" s="62"/>
      <c r="AI137" s="62"/>
      <c r="AJ137" s="62"/>
      <c r="AK137" s="62"/>
      <c r="AL137" s="62"/>
      <c r="AM137" s="62"/>
      <c r="AN137" s="62"/>
      <c r="AO137" s="62"/>
      <c r="AP137" s="62"/>
      <c r="AQ137" s="62"/>
      <c r="AR137" s="62"/>
      <c r="AS137" s="62"/>
      <c r="AT137" s="62"/>
      <c r="AU137" s="62"/>
      <c r="AV137" s="62"/>
      <c r="AW137" s="62"/>
      <c r="AX137" s="62"/>
      <c r="AY137" s="62"/>
      <c r="AZ137" s="62"/>
      <c r="BA137" s="62"/>
      <c r="BB137" s="62"/>
      <c r="BC137" s="62"/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/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/>
      <c r="DY137" s="62"/>
      <c r="DZ137" s="62"/>
      <c r="EA137" s="62"/>
      <c r="EB137" s="224"/>
      <c r="EC137" s="224"/>
      <c r="ED137" s="224"/>
      <c r="EE137" s="224"/>
      <c r="EF137" s="224"/>
      <c r="EG137" s="224"/>
      <c r="EH137" s="224"/>
      <c r="EI137" s="224"/>
      <c r="EJ137" s="224"/>
      <c r="EK137" s="224"/>
      <c r="EL137" s="224"/>
      <c r="EM137" s="224"/>
      <c r="EN137" s="225"/>
      <c r="EO137" s="225"/>
      <c r="EP137" s="225"/>
      <c r="EQ137" s="225"/>
      <c r="ER137" s="225"/>
      <c r="ES137" s="225"/>
      <c r="ET137" s="226"/>
      <c r="EU137" s="226"/>
      <c r="EV137" s="226"/>
      <c r="EW137" s="226"/>
      <c r="EX137" s="226"/>
      <c r="EY137" s="226"/>
      <c r="EZ137" s="33"/>
      <c r="JB137" s="224"/>
      <c r="JC137" s="224"/>
      <c r="JD137" s="224"/>
      <c r="JE137" s="224"/>
      <c r="JF137" s="224"/>
      <c r="JG137" s="224"/>
      <c r="JH137" s="224"/>
      <c r="JI137" s="224"/>
      <c r="JJ137" s="224"/>
      <c r="JK137" s="224"/>
      <c r="JL137" s="224"/>
      <c r="JM137" s="224"/>
      <c r="JN137" s="225"/>
      <c r="JO137" s="225"/>
      <c r="JP137" s="225"/>
      <c r="JQ137" s="225"/>
      <c r="JR137" s="225"/>
      <c r="JS137" s="225"/>
      <c r="JT137" s="226"/>
      <c r="JU137" s="226"/>
      <c r="JV137" s="226"/>
      <c r="JW137" s="226"/>
      <c r="JX137" s="226"/>
      <c r="JY137" s="226"/>
      <c r="JZ137" s="52"/>
    </row>
    <row r="138" spans="1:286" ht="11.25" customHeight="1" x14ac:dyDescent="0.25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2"/>
      <c r="Y138" s="62"/>
      <c r="Z138" s="62"/>
      <c r="AA138" s="62"/>
      <c r="AB138" s="62"/>
      <c r="AC138" s="64"/>
      <c r="AD138" s="64"/>
      <c r="AE138" s="64"/>
      <c r="AF138" s="64"/>
      <c r="AG138" s="62"/>
      <c r="AH138" s="62"/>
      <c r="AI138" s="62"/>
      <c r="AJ138" s="62"/>
      <c r="AK138" s="62"/>
      <c r="AL138" s="62"/>
      <c r="AM138" s="62"/>
      <c r="AN138" s="62"/>
      <c r="AO138" s="62"/>
      <c r="AP138" s="62"/>
      <c r="AQ138" s="62"/>
      <c r="AR138" s="62"/>
      <c r="AS138" s="62"/>
      <c r="AT138" s="62"/>
      <c r="AU138" s="62"/>
      <c r="AV138" s="62"/>
      <c r="AW138" s="62"/>
      <c r="AX138" s="62"/>
      <c r="AY138" s="62"/>
      <c r="AZ138" s="62"/>
      <c r="BA138" s="62"/>
      <c r="BB138" s="62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/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/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/>
      <c r="DY138" s="62"/>
      <c r="DZ138" s="62"/>
      <c r="EA138" s="62"/>
      <c r="EB138" s="224"/>
      <c r="EC138" s="224"/>
      <c r="ED138" s="224"/>
      <c r="EE138" s="224"/>
      <c r="EF138" s="224"/>
      <c r="EG138" s="224"/>
      <c r="EH138" s="224"/>
      <c r="EI138" s="224"/>
      <c r="EJ138" s="224"/>
      <c r="EK138" s="224"/>
      <c r="EL138" s="224"/>
      <c r="EM138" s="224"/>
      <c r="EN138" s="224"/>
      <c r="EO138" s="224"/>
      <c r="EP138" s="224"/>
      <c r="EQ138" s="224"/>
      <c r="ER138" s="224"/>
      <c r="ES138" s="224"/>
      <c r="ET138" s="224"/>
      <c r="EU138" s="224"/>
      <c r="EV138" s="224"/>
      <c r="EW138" s="224"/>
      <c r="EX138" s="224"/>
      <c r="EY138" s="224"/>
      <c r="EZ138" s="33"/>
      <c r="JB138" s="224"/>
      <c r="JC138" s="224"/>
      <c r="JD138" s="224"/>
      <c r="JE138" s="224"/>
      <c r="JF138" s="224"/>
      <c r="JG138" s="224"/>
      <c r="JH138" s="224"/>
      <c r="JI138" s="224"/>
      <c r="JJ138" s="224"/>
      <c r="JK138" s="224"/>
      <c r="JL138" s="224"/>
      <c r="JM138" s="224"/>
      <c r="JN138" s="226"/>
      <c r="JO138" s="226"/>
      <c r="JP138" s="226"/>
      <c r="JQ138" s="226"/>
      <c r="JR138" s="226"/>
      <c r="JS138" s="226"/>
      <c r="JT138" s="226"/>
      <c r="JU138" s="226"/>
      <c r="JV138" s="226"/>
      <c r="JW138" s="226"/>
      <c r="JX138" s="226"/>
      <c r="JY138" s="226"/>
      <c r="JZ138" s="52"/>
    </row>
    <row r="139" spans="1:286" ht="11.25" customHeight="1" x14ac:dyDescent="0.25">
      <c r="A139" s="63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2"/>
      <c r="Y139" s="62"/>
      <c r="Z139" s="62"/>
      <c r="AA139" s="62"/>
      <c r="AB139" s="62"/>
      <c r="AC139" s="64"/>
      <c r="AD139" s="64"/>
      <c r="AE139" s="64"/>
      <c r="AF139" s="64"/>
      <c r="AG139" s="62"/>
      <c r="AH139" s="62"/>
      <c r="AI139" s="62"/>
      <c r="AJ139" s="62"/>
      <c r="AK139" s="62"/>
      <c r="AL139" s="62"/>
      <c r="AM139" s="62"/>
      <c r="AN139" s="62"/>
      <c r="AO139" s="62"/>
      <c r="AP139" s="62"/>
      <c r="AQ139" s="62"/>
      <c r="AR139" s="62"/>
      <c r="AS139" s="62"/>
      <c r="AT139" s="62"/>
      <c r="AU139" s="62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/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/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/>
      <c r="DY139" s="62"/>
      <c r="DZ139" s="62"/>
      <c r="EA139" s="62"/>
      <c r="EB139" s="224"/>
      <c r="EC139" s="224"/>
      <c r="ED139" s="224"/>
      <c r="EE139" s="224"/>
      <c r="EF139" s="224"/>
      <c r="EG139" s="224"/>
      <c r="EH139" s="224"/>
      <c r="EI139" s="224"/>
      <c r="EJ139" s="224"/>
      <c r="EK139" s="224"/>
      <c r="EL139" s="224"/>
      <c r="EM139" s="224"/>
      <c r="EN139" s="225"/>
      <c r="EO139" s="225"/>
      <c r="EP139" s="225"/>
      <c r="EQ139" s="225"/>
      <c r="ER139" s="225"/>
      <c r="ES139" s="225"/>
      <c r="ET139" s="226"/>
      <c r="EU139" s="226"/>
      <c r="EV139" s="226"/>
      <c r="EW139" s="226"/>
      <c r="EX139" s="226"/>
      <c r="EY139" s="226"/>
      <c r="EZ139" s="33"/>
      <c r="JB139" s="224"/>
      <c r="JC139" s="224"/>
      <c r="JD139" s="224"/>
      <c r="JE139" s="224"/>
      <c r="JF139" s="224"/>
      <c r="JG139" s="224"/>
      <c r="JH139" s="224"/>
      <c r="JI139" s="224"/>
      <c r="JJ139" s="224"/>
      <c r="JK139" s="224"/>
      <c r="JL139" s="224"/>
      <c r="JM139" s="224"/>
      <c r="JN139" s="225"/>
      <c r="JO139" s="225"/>
      <c r="JP139" s="225"/>
      <c r="JQ139" s="225"/>
      <c r="JR139" s="225"/>
      <c r="JS139" s="225"/>
      <c r="JT139" s="226"/>
      <c r="JU139" s="226"/>
      <c r="JV139" s="226"/>
      <c r="JW139" s="226"/>
      <c r="JX139" s="226"/>
      <c r="JY139" s="226"/>
      <c r="JZ139" s="52"/>
    </row>
    <row r="140" spans="1:286" ht="11.25" customHeight="1" x14ac:dyDescent="0.25">
      <c r="A140" s="63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2"/>
      <c r="Y140" s="62"/>
      <c r="Z140" s="62"/>
      <c r="AA140" s="62"/>
      <c r="AB140" s="62"/>
      <c r="AC140" s="64"/>
      <c r="AD140" s="64"/>
      <c r="AE140" s="64"/>
      <c r="AF140" s="64"/>
      <c r="AG140" s="62"/>
      <c r="AH140" s="62"/>
      <c r="AI140" s="62"/>
      <c r="AJ140" s="62"/>
      <c r="AK140" s="62"/>
      <c r="AL140" s="62"/>
      <c r="AM140" s="62"/>
      <c r="AN140" s="62"/>
      <c r="AO140" s="62"/>
      <c r="AP140" s="62"/>
      <c r="AQ140" s="62"/>
      <c r="AR140" s="62"/>
      <c r="AS140" s="62"/>
      <c r="AT140" s="62"/>
      <c r="AU140" s="62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/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/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/>
      <c r="DY140" s="62"/>
      <c r="DZ140" s="62"/>
      <c r="EA140" s="62"/>
      <c r="EB140" s="224"/>
      <c r="EC140" s="224"/>
      <c r="ED140" s="224"/>
      <c r="EE140" s="224"/>
      <c r="EF140" s="224"/>
      <c r="EG140" s="224"/>
      <c r="EH140" s="224"/>
      <c r="EI140" s="224"/>
      <c r="EJ140" s="224"/>
      <c r="EK140" s="224"/>
      <c r="EL140" s="224"/>
      <c r="EM140" s="224"/>
      <c r="EN140" s="224"/>
      <c r="EO140" s="224"/>
      <c r="EP140" s="224"/>
      <c r="EQ140" s="224"/>
      <c r="ER140" s="224"/>
      <c r="ES140" s="224"/>
      <c r="ET140" s="224"/>
      <c r="EU140" s="224"/>
      <c r="EV140" s="224"/>
      <c r="EW140" s="224"/>
      <c r="EX140" s="224"/>
      <c r="EY140" s="224"/>
      <c r="EZ140" s="33"/>
      <c r="JB140" s="224"/>
      <c r="JC140" s="224"/>
      <c r="JD140" s="224"/>
      <c r="JE140" s="224"/>
      <c r="JF140" s="224"/>
      <c r="JG140" s="224"/>
      <c r="JH140" s="224"/>
      <c r="JI140" s="224"/>
      <c r="JJ140" s="224"/>
      <c r="JK140" s="224"/>
      <c r="JL140" s="224"/>
      <c r="JM140" s="224"/>
      <c r="JN140" s="226"/>
      <c r="JO140" s="226"/>
      <c r="JP140" s="226"/>
      <c r="JQ140" s="226"/>
      <c r="JR140" s="226"/>
      <c r="JS140" s="226"/>
      <c r="JT140" s="226"/>
      <c r="JU140" s="226"/>
      <c r="JV140" s="226"/>
      <c r="JW140" s="226"/>
      <c r="JX140" s="226"/>
      <c r="JY140" s="226"/>
      <c r="JZ140" s="52"/>
    </row>
    <row r="141" spans="1:286" ht="11.25" customHeight="1" x14ac:dyDescent="0.25">
      <c r="A141" s="63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2"/>
      <c r="Y141" s="62"/>
      <c r="Z141" s="62"/>
      <c r="AA141" s="62"/>
      <c r="AB141" s="62"/>
      <c r="AC141" s="64"/>
      <c r="AD141" s="64"/>
      <c r="AE141" s="64"/>
      <c r="AF141" s="64"/>
      <c r="AG141" s="62"/>
      <c r="AH141" s="62"/>
      <c r="AI141" s="62"/>
      <c r="AJ141" s="62"/>
      <c r="AK141" s="62"/>
      <c r="AL141" s="62"/>
      <c r="AM141" s="62"/>
      <c r="AN141" s="62"/>
      <c r="AO141" s="62"/>
      <c r="AP141" s="62"/>
      <c r="AQ141" s="62"/>
      <c r="AR141" s="62"/>
      <c r="AS141" s="62"/>
      <c r="AT141" s="62"/>
      <c r="AU141" s="62"/>
      <c r="AV141" s="62"/>
      <c r="AW141" s="62"/>
      <c r="AX141" s="62"/>
      <c r="AY141" s="62"/>
      <c r="AZ141" s="62"/>
      <c r="BA141" s="62"/>
      <c r="BB141" s="62"/>
      <c r="BC141" s="62"/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/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/>
      <c r="DY141" s="62"/>
      <c r="DZ141" s="62"/>
      <c r="EA141" s="62"/>
      <c r="EB141" s="224"/>
      <c r="EC141" s="224"/>
      <c r="ED141" s="224"/>
      <c r="EE141" s="224"/>
      <c r="EF141" s="224"/>
      <c r="EG141" s="224"/>
      <c r="EH141" s="224"/>
      <c r="EI141" s="224"/>
      <c r="EJ141" s="224"/>
      <c r="EK141" s="224"/>
      <c r="EL141" s="224"/>
      <c r="EM141" s="224"/>
      <c r="EN141" s="225"/>
      <c r="EO141" s="225"/>
      <c r="EP141" s="225"/>
      <c r="EQ141" s="225"/>
      <c r="ER141" s="225"/>
      <c r="ES141" s="225"/>
      <c r="ET141" s="226"/>
      <c r="EU141" s="226"/>
      <c r="EV141" s="226"/>
      <c r="EW141" s="226"/>
      <c r="EX141" s="226"/>
      <c r="EY141" s="226"/>
      <c r="EZ141" s="33"/>
      <c r="JB141" s="224"/>
      <c r="JC141" s="224"/>
      <c r="JD141" s="224"/>
      <c r="JE141" s="224"/>
      <c r="JF141" s="224"/>
      <c r="JG141" s="224"/>
      <c r="JH141" s="224"/>
      <c r="JI141" s="224"/>
      <c r="JJ141" s="224"/>
      <c r="JK141" s="224"/>
      <c r="JL141" s="224"/>
      <c r="JM141" s="224"/>
      <c r="JN141" s="225"/>
      <c r="JO141" s="225"/>
      <c r="JP141" s="225"/>
      <c r="JQ141" s="225"/>
      <c r="JR141" s="225"/>
      <c r="JS141" s="225"/>
      <c r="JT141" s="226"/>
      <c r="JU141" s="226"/>
      <c r="JV141" s="226"/>
      <c r="JW141" s="226"/>
      <c r="JX141" s="226"/>
      <c r="JY141" s="226"/>
      <c r="JZ141" s="52"/>
    </row>
    <row r="142" spans="1:286" ht="11.25" customHeight="1" x14ac:dyDescent="0.25">
      <c r="A142" s="63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2"/>
      <c r="Y142" s="62"/>
      <c r="Z142" s="62"/>
      <c r="AA142" s="62"/>
      <c r="AB142" s="62"/>
      <c r="AC142" s="64"/>
      <c r="AD142" s="64"/>
      <c r="AE142" s="64"/>
      <c r="AF142" s="64"/>
      <c r="AG142" s="62"/>
      <c r="AH142" s="62"/>
      <c r="AI142" s="62"/>
      <c r="AJ142" s="62"/>
      <c r="AK142" s="62"/>
      <c r="AL142" s="62"/>
      <c r="AM142" s="62"/>
      <c r="AN142" s="62"/>
      <c r="AO142" s="62"/>
      <c r="AP142" s="62"/>
      <c r="AQ142" s="62"/>
      <c r="AR142" s="62"/>
      <c r="AS142" s="62"/>
      <c r="AT142" s="62"/>
      <c r="AU142" s="62"/>
      <c r="AV142" s="62"/>
      <c r="AW142" s="62"/>
      <c r="AX142" s="62"/>
      <c r="AY142" s="62"/>
      <c r="AZ142" s="62"/>
      <c r="BA142" s="62"/>
      <c r="BB142" s="62"/>
      <c r="BC142" s="62"/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/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/>
      <c r="DY142" s="62"/>
      <c r="DZ142" s="62"/>
      <c r="EA142" s="62"/>
      <c r="EB142" s="224"/>
      <c r="EC142" s="224"/>
      <c r="ED142" s="224"/>
      <c r="EE142" s="224"/>
      <c r="EF142" s="224"/>
      <c r="EG142" s="224"/>
      <c r="EH142" s="224"/>
      <c r="EI142" s="224"/>
      <c r="EJ142" s="224"/>
      <c r="EK142" s="224"/>
      <c r="EL142" s="224"/>
      <c r="EM142" s="224"/>
      <c r="EN142" s="224"/>
      <c r="EO142" s="224"/>
      <c r="EP142" s="224"/>
      <c r="EQ142" s="224"/>
      <c r="ER142" s="224"/>
      <c r="ES142" s="224"/>
      <c r="ET142" s="224"/>
      <c r="EU142" s="224"/>
      <c r="EV142" s="224"/>
      <c r="EW142" s="224"/>
      <c r="EX142" s="224"/>
      <c r="EY142" s="224"/>
      <c r="EZ142" s="33"/>
      <c r="JB142" s="224"/>
      <c r="JC142" s="224"/>
      <c r="JD142" s="224"/>
      <c r="JE142" s="224"/>
      <c r="JF142" s="224"/>
      <c r="JG142" s="224"/>
      <c r="JH142" s="224"/>
      <c r="JI142" s="224"/>
      <c r="JJ142" s="224"/>
      <c r="JK142" s="224"/>
      <c r="JL142" s="224"/>
      <c r="JM142" s="224"/>
      <c r="JN142" s="226"/>
      <c r="JO142" s="226"/>
      <c r="JP142" s="226"/>
      <c r="JQ142" s="226"/>
      <c r="JR142" s="226"/>
      <c r="JS142" s="226"/>
      <c r="JT142" s="226"/>
      <c r="JU142" s="226"/>
      <c r="JV142" s="226"/>
      <c r="JW142" s="226"/>
      <c r="JX142" s="226"/>
      <c r="JY142" s="226"/>
      <c r="JZ142" s="52"/>
    </row>
    <row r="143" spans="1:286" ht="11.25" customHeight="1" x14ac:dyDescent="0.25">
      <c r="A143" s="63"/>
      <c r="B143" s="63"/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2"/>
      <c r="Y143" s="62"/>
      <c r="Z143" s="62"/>
      <c r="AA143" s="62"/>
      <c r="AB143" s="62"/>
      <c r="AC143" s="64"/>
      <c r="AD143" s="64"/>
      <c r="AE143" s="64"/>
      <c r="AF143" s="64"/>
      <c r="AG143" s="62"/>
      <c r="AH143" s="62"/>
      <c r="AI143" s="62"/>
      <c r="AJ143" s="62"/>
      <c r="AK143" s="62"/>
      <c r="AL143" s="62"/>
      <c r="AM143" s="62"/>
      <c r="AN143" s="62"/>
      <c r="AO143" s="62"/>
      <c r="AP143" s="62"/>
      <c r="AQ143" s="62"/>
      <c r="AR143" s="62"/>
      <c r="AS143" s="62"/>
      <c r="AT143" s="62"/>
      <c r="AU143" s="62"/>
      <c r="AV143" s="62"/>
      <c r="AW143" s="62"/>
      <c r="AX143" s="62"/>
      <c r="AY143" s="62"/>
      <c r="AZ143" s="62"/>
      <c r="BA143" s="62"/>
      <c r="BB143" s="62"/>
      <c r="BC143" s="62"/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/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/>
      <c r="DY143" s="62"/>
      <c r="DZ143" s="62"/>
      <c r="EA143" s="62"/>
      <c r="EB143" s="224"/>
      <c r="EC143" s="224"/>
      <c r="ED143" s="224"/>
      <c r="EE143" s="224"/>
      <c r="EF143" s="224"/>
      <c r="EG143" s="224"/>
      <c r="EH143" s="224"/>
      <c r="EI143" s="224"/>
      <c r="EJ143" s="224"/>
      <c r="EK143" s="224"/>
      <c r="EL143" s="224"/>
      <c r="EM143" s="224"/>
      <c r="EN143" s="225"/>
      <c r="EO143" s="225"/>
      <c r="EP143" s="225"/>
      <c r="EQ143" s="225"/>
      <c r="ER143" s="225"/>
      <c r="ES143" s="225"/>
      <c r="ET143" s="226"/>
      <c r="EU143" s="226"/>
      <c r="EV143" s="226"/>
      <c r="EW143" s="226"/>
      <c r="EX143" s="226"/>
      <c r="EY143" s="226"/>
      <c r="EZ143" s="33"/>
      <c r="JB143" s="224"/>
      <c r="JC143" s="224"/>
      <c r="JD143" s="224"/>
      <c r="JE143" s="224"/>
      <c r="JF143" s="224"/>
      <c r="JG143" s="224"/>
      <c r="JH143" s="224"/>
      <c r="JI143" s="224"/>
      <c r="JJ143" s="224"/>
      <c r="JK143" s="224"/>
      <c r="JL143" s="224"/>
      <c r="JM143" s="224"/>
      <c r="JN143" s="225"/>
      <c r="JO143" s="225"/>
      <c r="JP143" s="225"/>
      <c r="JQ143" s="225"/>
      <c r="JR143" s="225"/>
      <c r="JS143" s="225"/>
      <c r="JT143" s="226"/>
      <c r="JU143" s="226"/>
      <c r="JV143" s="226"/>
      <c r="JW143" s="226"/>
      <c r="JX143" s="226"/>
      <c r="JY143" s="226"/>
      <c r="JZ143" s="52"/>
    </row>
    <row r="144" spans="1:286" ht="11.25" customHeight="1" x14ac:dyDescent="0.25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2"/>
      <c r="Y144" s="62"/>
      <c r="Z144" s="62"/>
      <c r="AA144" s="62"/>
      <c r="AB144" s="62"/>
      <c r="AC144" s="64"/>
      <c r="AD144" s="64"/>
      <c r="AE144" s="64"/>
      <c r="AF144" s="64"/>
      <c r="AG144" s="62"/>
      <c r="AH144" s="62"/>
      <c r="AI144" s="62"/>
      <c r="AJ144" s="62"/>
      <c r="AK144" s="62"/>
      <c r="AL144" s="62"/>
      <c r="AM144" s="62"/>
      <c r="AN144" s="62"/>
      <c r="AO144" s="62"/>
      <c r="AP144" s="62"/>
      <c r="AQ144" s="62"/>
      <c r="AR144" s="62"/>
      <c r="AS144" s="62"/>
      <c r="AT144" s="62"/>
      <c r="AU144" s="62"/>
      <c r="AV144" s="62"/>
      <c r="AW144" s="62"/>
      <c r="AX144" s="62"/>
      <c r="AY144" s="62"/>
      <c r="AZ144" s="62"/>
      <c r="BA144" s="62"/>
      <c r="BB144" s="62"/>
      <c r="BC144" s="62"/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/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/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/>
      <c r="DY144" s="62"/>
      <c r="DZ144" s="62"/>
      <c r="EA144" s="62"/>
      <c r="EB144" s="224"/>
      <c r="EC144" s="224"/>
      <c r="ED144" s="224"/>
      <c r="EE144" s="224"/>
      <c r="EF144" s="224"/>
      <c r="EG144" s="224"/>
      <c r="EH144" s="224"/>
      <c r="EI144" s="224"/>
      <c r="EJ144" s="224"/>
      <c r="EK144" s="224"/>
      <c r="EL144" s="224"/>
      <c r="EM144" s="224"/>
      <c r="EN144" s="224"/>
      <c r="EO144" s="224"/>
      <c r="EP144" s="224"/>
      <c r="EQ144" s="224"/>
      <c r="ER144" s="224"/>
      <c r="ES144" s="224"/>
      <c r="ET144" s="224"/>
      <c r="EU144" s="224"/>
      <c r="EV144" s="224"/>
      <c r="EW144" s="224"/>
      <c r="EX144" s="224"/>
      <c r="EY144" s="224"/>
      <c r="EZ144" s="33"/>
      <c r="JB144" s="224"/>
      <c r="JC144" s="224"/>
      <c r="JD144" s="224"/>
      <c r="JE144" s="224"/>
      <c r="JF144" s="224"/>
      <c r="JG144" s="224"/>
      <c r="JH144" s="224"/>
      <c r="JI144" s="224"/>
      <c r="JJ144" s="224"/>
      <c r="JK144" s="224"/>
      <c r="JL144" s="224"/>
      <c r="JM144" s="224"/>
      <c r="JN144" s="226"/>
      <c r="JO144" s="226"/>
      <c r="JP144" s="226"/>
      <c r="JQ144" s="226"/>
      <c r="JR144" s="226"/>
      <c r="JS144" s="226"/>
      <c r="JT144" s="226"/>
      <c r="JU144" s="226"/>
      <c r="JV144" s="226"/>
      <c r="JW144" s="226"/>
      <c r="JX144" s="226"/>
      <c r="JY144" s="226"/>
      <c r="JZ144" s="52"/>
    </row>
    <row r="145" spans="1:286" ht="11.25" customHeight="1" x14ac:dyDescent="0.25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2"/>
      <c r="Y145" s="62"/>
      <c r="Z145" s="62"/>
      <c r="AA145" s="62"/>
      <c r="AB145" s="62"/>
      <c r="AC145" s="64"/>
      <c r="AD145" s="64"/>
      <c r="AE145" s="64"/>
      <c r="AF145" s="64"/>
      <c r="AG145" s="62"/>
      <c r="AH145" s="62"/>
      <c r="AI145" s="62"/>
      <c r="AJ145" s="62"/>
      <c r="AK145" s="62"/>
      <c r="AL145" s="62"/>
      <c r="AM145" s="62"/>
      <c r="AN145" s="62"/>
      <c r="AO145" s="62"/>
      <c r="AP145" s="62"/>
      <c r="AQ145" s="62"/>
      <c r="AR145" s="62"/>
      <c r="AS145" s="62"/>
      <c r="AT145" s="62"/>
      <c r="AU145" s="62"/>
      <c r="AV145" s="62"/>
      <c r="AW145" s="62"/>
      <c r="AX145" s="62"/>
      <c r="AY145" s="62"/>
      <c r="AZ145" s="62"/>
      <c r="BA145" s="62"/>
      <c r="BB145" s="62"/>
      <c r="BC145" s="62"/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/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/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/>
      <c r="DY145" s="62"/>
      <c r="DZ145" s="62"/>
      <c r="EA145" s="62"/>
      <c r="EB145" s="224"/>
      <c r="EC145" s="224"/>
      <c r="ED145" s="224"/>
      <c r="EE145" s="224"/>
      <c r="EF145" s="224"/>
      <c r="EG145" s="224"/>
      <c r="EH145" s="224"/>
      <c r="EI145" s="224"/>
      <c r="EJ145" s="224"/>
      <c r="EK145" s="224"/>
      <c r="EL145" s="224"/>
      <c r="EM145" s="224"/>
      <c r="EN145" s="225"/>
      <c r="EO145" s="225"/>
      <c r="EP145" s="225"/>
      <c r="EQ145" s="225"/>
      <c r="ER145" s="225"/>
      <c r="ES145" s="225"/>
      <c r="ET145" s="226"/>
      <c r="EU145" s="226"/>
      <c r="EV145" s="226"/>
      <c r="EW145" s="226"/>
      <c r="EX145" s="226"/>
      <c r="EY145" s="226"/>
      <c r="EZ145" s="33"/>
      <c r="JB145" s="224"/>
      <c r="JC145" s="224"/>
      <c r="JD145" s="224"/>
      <c r="JE145" s="224"/>
      <c r="JF145" s="224"/>
      <c r="JG145" s="224"/>
      <c r="JH145" s="224"/>
      <c r="JI145" s="224"/>
      <c r="JJ145" s="224"/>
      <c r="JK145" s="224"/>
      <c r="JL145" s="224"/>
      <c r="JM145" s="224"/>
      <c r="JN145" s="225"/>
      <c r="JO145" s="225"/>
      <c r="JP145" s="225"/>
      <c r="JQ145" s="225"/>
      <c r="JR145" s="225"/>
      <c r="JS145" s="225"/>
      <c r="JT145" s="226"/>
      <c r="JU145" s="226"/>
      <c r="JV145" s="226"/>
      <c r="JW145" s="226"/>
      <c r="JX145" s="226"/>
      <c r="JY145" s="226"/>
      <c r="JZ145" s="52"/>
    </row>
    <row r="146" spans="1:286" ht="11.25" customHeight="1" x14ac:dyDescent="0.25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2"/>
      <c r="Y146" s="62"/>
      <c r="Z146" s="62"/>
      <c r="AA146" s="62"/>
      <c r="AB146" s="62"/>
      <c r="AC146" s="64"/>
      <c r="AD146" s="64"/>
      <c r="AE146" s="64"/>
      <c r="AF146" s="64"/>
      <c r="AG146" s="62"/>
      <c r="AH146" s="62"/>
      <c r="AI146" s="62"/>
      <c r="AJ146" s="62"/>
      <c r="AK146" s="62"/>
      <c r="AL146" s="62"/>
      <c r="AM146" s="62"/>
      <c r="AN146" s="62"/>
      <c r="AO146" s="62"/>
      <c r="AP146" s="62"/>
      <c r="AQ146" s="62"/>
      <c r="AR146" s="62"/>
      <c r="AS146" s="62"/>
      <c r="AT146" s="62"/>
      <c r="AU146" s="62"/>
      <c r="AV146" s="62"/>
      <c r="AW146" s="62"/>
      <c r="AX146" s="62"/>
      <c r="AY146" s="62"/>
      <c r="AZ146" s="62"/>
      <c r="BA146" s="62"/>
      <c r="BB146" s="62"/>
      <c r="BC146" s="62"/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/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/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/>
      <c r="DY146" s="62"/>
      <c r="DZ146" s="62"/>
      <c r="EA146" s="62"/>
      <c r="EB146" s="224"/>
      <c r="EC146" s="224"/>
      <c r="ED146" s="224"/>
      <c r="EE146" s="224"/>
      <c r="EF146" s="224"/>
      <c r="EG146" s="224"/>
      <c r="EH146" s="224"/>
      <c r="EI146" s="224"/>
      <c r="EJ146" s="224"/>
      <c r="EK146" s="224"/>
      <c r="EL146" s="224"/>
      <c r="EM146" s="224"/>
      <c r="EN146" s="224"/>
      <c r="EO146" s="224"/>
      <c r="EP146" s="224"/>
      <c r="EQ146" s="224"/>
      <c r="ER146" s="224"/>
      <c r="ES146" s="224"/>
      <c r="ET146" s="224"/>
      <c r="EU146" s="224"/>
      <c r="EV146" s="224"/>
      <c r="EW146" s="224"/>
      <c r="EX146" s="224"/>
      <c r="EY146" s="224"/>
      <c r="EZ146" s="33"/>
      <c r="JB146" s="224"/>
      <c r="JC146" s="224"/>
      <c r="JD146" s="224"/>
      <c r="JE146" s="224"/>
      <c r="JF146" s="224"/>
      <c r="JG146" s="224"/>
      <c r="JH146" s="224"/>
      <c r="JI146" s="224"/>
      <c r="JJ146" s="224"/>
      <c r="JK146" s="224"/>
      <c r="JL146" s="224"/>
      <c r="JM146" s="224"/>
      <c r="JN146" s="226"/>
      <c r="JO146" s="226"/>
      <c r="JP146" s="226"/>
      <c r="JQ146" s="226"/>
      <c r="JR146" s="226"/>
      <c r="JS146" s="226"/>
      <c r="JT146" s="226"/>
      <c r="JU146" s="226"/>
      <c r="JV146" s="226"/>
      <c r="JW146" s="226"/>
      <c r="JX146" s="226"/>
      <c r="JY146" s="226"/>
      <c r="JZ146" s="52"/>
    </row>
    <row r="147" spans="1:286" ht="11.25" customHeight="1" x14ac:dyDescent="0.25">
      <c r="A147" s="63"/>
      <c r="B147" s="63"/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2"/>
      <c r="Y147" s="62"/>
      <c r="Z147" s="62"/>
      <c r="AA147" s="62"/>
      <c r="AB147" s="62"/>
      <c r="AC147" s="64"/>
      <c r="AD147" s="64"/>
      <c r="AE147" s="64"/>
      <c r="AF147" s="64"/>
      <c r="AG147" s="62"/>
      <c r="AH147" s="62"/>
      <c r="AI147" s="62"/>
      <c r="AJ147" s="62"/>
      <c r="AK147" s="62"/>
      <c r="AL147" s="62"/>
      <c r="AM147" s="62"/>
      <c r="AN147" s="62"/>
      <c r="AO147" s="62"/>
      <c r="AP147" s="62"/>
      <c r="AQ147" s="62"/>
      <c r="AR147" s="62"/>
      <c r="AS147" s="62"/>
      <c r="AT147" s="62"/>
      <c r="AU147" s="62"/>
      <c r="AV147" s="62"/>
      <c r="AW147" s="62"/>
      <c r="AX147" s="62"/>
      <c r="AY147" s="62"/>
      <c r="AZ147" s="62"/>
      <c r="BA147" s="62"/>
      <c r="BB147" s="62"/>
      <c r="BC147" s="62"/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/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/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/>
      <c r="DY147" s="62"/>
      <c r="DZ147" s="62"/>
      <c r="EA147" s="62"/>
      <c r="EB147" s="224"/>
      <c r="EC147" s="224"/>
      <c r="ED147" s="224"/>
      <c r="EE147" s="224"/>
      <c r="EF147" s="224"/>
      <c r="EG147" s="224"/>
      <c r="EH147" s="224"/>
      <c r="EI147" s="224"/>
      <c r="EJ147" s="224"/>
      <c r="EK147" s="224"/>
      <c r="EL147" s="224"/>
      <c r="EM147" s="224"/>
      <c r="EN147" s="225"/>
      <c r="EO147" s="225"/>
      <c r="EP147" s="225"/>
      <c r="EQ147" s="225"/>
      <c r="ER147" s="225"/>
      <c r="ES147" s="225"/>
      <c r="ET147" s="226"/>
      <c r="EU147" s="226"/>
      <c r="EV147" s="226"/>
      <c r="EW147" s="226"/>
      <c r="EX147" s="226"/>
      <c r="EY147" s="226"/>
      <c r="EZ147" s="33"/>
      <c r="JB147" s="224"/>
      <c r="JC147" s="224"/>
      <c r="JD147" s="224"/>
      <c r="JE147" s="224"/>
      <c r="JF147" s="224"/>
      <c r="JG147" s="224"/>
      <c r="JH147" s="224"/>
      <c r="JI147" s="224"/>
      <c r="JJ147" s="224"/>
      <c r="JK147" s="224"/>
      <c r="JL147" s="224"/>
      <c r="JM147" s="224"/>
      <c r="JN147" s="225"/>
      <c r="JO147" s="225"/>
      <c r="JP147" s="225"/>
      <c r="JQ147" s="225"/>
      <c r="JR147" s="225"/>
      <c r="JS147" s="225"/>
      <c r="JT147" s="226"/>
      <c r="JU147" s="226"/>
      <c r="JV147" s="226"/>
      <c r="JW147" s="226"/>
      <c r="JX147" s="226"/>
      <c r="JY147" s="226"/>
      <c r="JZ147" s="52"/>
    </row>
    <row r="148" spans="1:286" ht="11.25" customHeight="1" x14ac:dyDescent="0.25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2"/>
      <c r="Y148" s="62"/>
      <c r="Z148" s="62"/>
      <c r="AA148" s="62"/>
      <c r="AB148" s="62"/>
      <c r="AC148" s="64"/>
      <c r="AD148" s="64"/>
      <c r="AE148" s="64"/>
      <c r="AF148" s="64"/>
      <c r="AG148" s="62"/>
      <c r="AH148" s="62"/>
      <c r="AI148" s="62"/>
      <c r="AJ148" s="62"/>
      <c r="AK148" s="62"/>
      <c r="AL148" s="62"/>
      <c r="AM148" s="62"/>
      <c r="AN148" s="62"/>
      <c r="AO148" s="62"/>
      <c r="AP148" s="62"/>
      <c r="AQ148" s="62"/>
      <c r="AR148" s="62"/>
      <c r="AS148" s="62"/>
      <c r="AT148" s="62"/>
      <c r="AU148" s="62"/>
      <c r="AV148" s="62"/>
      <c r="AW148" s="62"/>
      <c r="AX148" s="62"/>
      <c r="AY148" s="62"/>
      <c r="AZ148" s="62"/>
      <c r="BA148" s="62"/>
      <c r="BB148" s="62"/>
      <c r="BC148" s="62"/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/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/>
      <c r="DY148" s="62"/>
      <c r="DZ148" s="62"/>
      <c r="EA148" s="62"/>
      <c r="EB148" s="224"/>
      <c r="EC148" s="224"/>
      <c r="ED148" s="224"/>
      <c r="EE148" s="224"/>
      <c r="EF148" s="224"/>
      <c r="EG148" s="224"/>
      <c r="EH148" s="224"/>
      <c r="EI148" s="224"/>
      <c r="EJ148" s="224"/>
      <c r="EK148" s="224"/>
      <c r="EL148" s="224"/>
      <c r="EM148" s="224"/>
      <c r="EN148" s="224"/>
      <c r="EO148" s="224"/>
      <c r="EP148" s="224"/>
      <c r="EQ148" s="224"/>
      <c r="ER148" s="224"/>
      <c r="ES148" s="224"/>
      <c r="ET148" s="224"/>
      <c r="EU148" s="224"/>
      <c r="EV148" s="224"/>
      <c r="EW148" s="224"/>
      <c r="EX148" s="224"/>
      <c r="EY148" s="224"/>
      <c r="EZ148" s="33"/>
      <c r="JB148" s="224"/>
      <c r="JC148" s="224"/>
      <c r="JD148" s="224"/>
      <c r="JE148" s="224"/>
      <c r="JF148" s="224"/>
      <c r="JG148" s="224"/>
      <c r="JH148" s="224"/>
      <c r="JI148" s="224"/>
      <c r="JJ148" s="224"/>
      <c r="JK148" s="224"/>
      <c r="JL148" s="224"/>
      <c r="JM148" s="224"/>
      <c r="JN148" s="226"/>
      <c r="JO148" s="226"/>
      <c r="JP148" s="226"/>
      <c r="JQ148" s="226"/>
      <c r="JR148" s="226"/>
      <c r="JS148" s="226"/>
      <c r="JT148" s="226"/>
      <c r="JU148" s="226"/>
      <c r="JV148" s="226"/>
      <c r="JW148" s="226"/>
      <c r="JX148" s="226"/>
      <c r="JY148" s="226"/>
      <c r="JZ148" s="52"/>
    </row>
    <row r="149" spans="1:286" ht="11.25" customHeight="1" x14ac:dyDescent="0.25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2"/>
      <c r="Y149" s="62"/>
      <c r="Z149" s="62"/>
      <c r="AA149" s="62"/>
      <c r="AB149" s="62"/>
      <c r="AC149" s="64"/>
      <c r="AD149" s="64"/>
      <c r="AE149" s="64"/>
      <c r="AF149" s="64"/>
      <c r="AG149" s="62"/>
      <c r="AH149" s="62"/>
      <c r="AI149" s="62"/>
      <c r="AJ149" s="62"/>
      <c r="AK149" s="62"/>
      <c r="AL149" s="62"/>
      <c r="AM149" s="62"/>
      <c r="AN149" s="62"/>
      <c r="AO149" s="62"/>
      <c r="AP149" s="62"/>
      <c r="AQ149" s="62"/>
      <c r="AR149" s="62"/>
      <c r="AS149" s="62"/>
      <c r="AT149" s="62"/>
      <c r="AU149" s="62"/>
      <c r="AV149" s="62"/>
      <c r="AW149" s="62"/>
      <c r="AX149" s="62"/>
      <c r="AY149" s="62"/>
      <c r="AZ149" s="62"/>
      <c r="BA149" s="62"/>
      <c r="BB149" s="62"/>
      <c r="BC149" s="62"/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/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/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/>
      <c r="DY149" s="62"/>
      <c r="DZ149" s="62"/>
      <c r="EA149" s="62"/>
      <c r="EB149" s="224"/>
      <c r="EC149" s="224"/>
      <c r="ED149" s="224"/>
      <c r="EE149" s="224"/>
      <c r="EF149" s="224"/>
      <c r="EG149" s="224"/>
      <c r="EH149" s="224"/>
      <c r="EI149" s="224"/>
      <c r="EJ149" s="224"/>
      <c r="EK149" s="224"/>
      <c r="EL149" s="224"/>
      <c r="EM149" s="224"/>
      <c r="EN149" s="225"/>
      <c r="EO149" s="225"/>
      <c r="EP149" s="225"/>
      <c r="EQ149" s="225"/>
      <c r="ER149" s="225"/>
      <c r="ES149" s="225"/>
      <c r="ET149" s="226"/>
      <c r="EU149" s="226"/>
      <c r="EV149" s="226"/>
      <c r="EW149" s="226"/>
      <c r="EX149" s="226"/>
      <c r="EY149" s="226"/>
      <c r="EZ149" s="33"/>
      <c r="JB149" s="224"/>
      <c r="JC149" s="224"/>
      <c r="JD149" s="224"/>
      <c r="JE149" s="224"/>
      <c r="JF149" s="224"/>
      <c r="JG149" s="224"/>
      <c r="JH149" s="224"/>
      <c r="JI149" s="224"/>
      <c r="JJ149" s="224"/>
      <c r="JK149" s="224"/>
      <c r="JL149" s="224"/>
      <c r="JM149" s="224"/>
      <c r="JN149" s="225"/>
      <c r="JO149" s="225"/>
      <c r="JP149" s="225"/>
      <c r="JQ149" s="225"/>
      <c r="JR149" s="225"/>
      <c r="JS149" s="225"/>
      <c r="JT149" s="226"/>
      <c r="JU149" s="226"/>
      <c r="JV149" s="226"/>
      <c r="JW149" s="226"/>
      <c r="JX149" s="226"/>
      <c r="JY149" s="226"/>
      <c r="JZ149" s="52"/>
    </row>
    <row r="150" spans="1:286" ht="11.25" customHeight="1" x14ac:dyDescent="0.25">
      <c r="A150" s="63"/>
      <c r="B150" s="63"/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2"/>
      <c r="Y150" s="62"/>
      <c r="Z150" s="62"/>
      <c r="AA150" s="62"/>
      <c r="AB150" s="62"/>
      <c r="AC150" s="64"/>
      <c r="AD150" s="64"/>
      <c r="AE150" s="64"/>
      <c r="AF150" s="64"/>
      <c r="AG150" s="62"/>
      <c r="AH150" s="62"/>
      <c r="AI150" s="62"/>
      <c r="AJ150" s="62"/>
      <c r="AK150" s="62"/>
      <c r="AL150" s="62"/>
      <c r="AM150" s="62"/>
      <c r="AN150" s="62"/>
      <c r="AO150" s="62"/>
      <c r="AP150" s="62"/>
      <c r="AQ150" s="62"/>
      <c r="AR150" s="62"/>
      <c r="AS150" s="62"/>
      <c r="AT150" s="62"/>
      <c r="AU150" s="62"/>
      <c r="AV150" s="62"/>
      <c r="AW150" s="62"/>
      <c r="AX150" s="62"/>
      <c r="AY150" s="62"/>
      <c r="AZ150" s="62"/>
      <c r="BA150" s="62"/>
      <c r="BB150" s="62"/>
      <c r="BC150" s="62"/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/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/>
      <c r="DY150" s="62"/>
      <c r="DZ150" s="62"/>
      <c r="EA150" s="62"/>
      <c r="EB150" s="224"/>
      <c r="EC150" s="224"/>
      <c r="ED150" s="224"/>
      <c r="EE150" s="224"/>
      <c r="EF150" s="224"/>
      <c r="EG150" s="224"/>
      <c r="EH150" s="224"/>
      <c r="EI150" s="224"/>
      <c r="EJ150" s="224"/>
      <c r="EK150" s="224"/>
      <c r="EL150" s="224"/>
      <c r="EM150" s="224"/>
      <c r="EN150" s="224"/>
      <c r="EO150" s="224"/>
      <c r="EP150" s="224"/>
      <c r="EQ150" s="224"/>
      <c r="ER150" s="224"/>
      <c r="ES150" s="224"/>
      <c r="ET150" s="224"/>
      <c r="EU150" s="224"/>
      <c r="EV150" s="224"/>
      <c r="EW150" s="224"/>
      <c r="EX150" s="224"/>
      <c r="EY150" s="224"/>
      <c r="EZ150" s="33"/>
      <c r="JB150" s="224"/>
      <c r="JC150" s="224"/>
      <c r="JD150" s="224"/>
      <c r="JE150" s="224"/>
      <c r="JF150" s="224"/>
      <c r="JG150" s="224"/>
      <c r="JH150" s="224"/>
      <c r="JI150" s="224"/>
      <c r="JJ150" s="224"/>
      <c r="JK150" s="224"/>
      <c r="JL150" s="224"/>
      <c r="JM150" s="224"/>
      <c r="JN150" s="226"/>
      <c r="JO150" s="226"/>
      <c r="JP150" s="226"/>
      <c r="JQ150" s="226"/>
      <c r="JR150" s="226"/>
      <c r="JS150" s="226"/>
      <c r="JT150" s="226"/>
      <c r="JU150" s="226"/>
      <c r="JV150" s="226"/>
      <c r="JW150" s="226"/>
      <c r="JX150" s="226"/>
      <c r="JY150" s="226"/>
      <c r="JZ150" s="52"/>
    </row>
    <row r="151" spans="1:286" ht="11.25" customHeight="1" x14ac:dyDescent="0.25">
      <c r="A151" s="63"/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2"/>
      <c r="Y151" s="62"/>
      <c r="Z151" s="62"/>
      <c r="AA151" s="62"/>
      <c r="AB151" s="62"/>
      <c r="AC151" s="64"/>
      <c r="AD151" s="64"/>
      <c r="AE151" s="64"/>
      <c r="AF151" s="64"/>
      <c r="AG151" s="62"/>
      <c r="AH151" s="62"/>
      <c r="AI151" s="62"/>
      <c r="AJ151" s="62"/>
      <c r="AK151" s="62"/>
      <c r="AL151" s="62"/>
      <c r="AM151" s="62"/>
      <c r="AN151" s="62"/>
      <c r="AO151" s="62"/>
      <c r="AP151" s="62"/>
      <c r="AQ151" s="62"/>
      <c r="AR151" s="62"/>
      <c r="AS151" s="62"/>
      <c r="AT151" s="62"/>
      <c r="AU151" s="62"/>
      <c r="AV151" s="62"/>
      <c r="AW151" s="62"/>
      <c r="AX151" s="62"/>
      <c r="AY151" s="62"/>
      <c r="AZ151" s="62"/>
      <c r="BA151" s="62"/>
      <c r="BB151" s="62"/>
      <c r="BC151" s="62"/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/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/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/>
      <c r="DY151" s="62"/>
      <c r="DZ151" s="62"/>
      <c r="EA151" s="62"/>
      <c r="EB151" s="224"/>
      <c r="EC151" s="224"/>
      <c r="ED151" s="224"/>
      <c r="EE151" s="224"/>
      <c r="EF151" s="224"/>
      <c r="EG151" s="224"/>
      <c r="EH151" s="224"/>
      <c r="EI151" s="224"/>
      <c r="EJ151" s="224"/>
      <c r="EK151" s="224"/>
      <c r="EL151" s="224"/>
      <c r="EM151" s="224"/>
      <c r="EN151" s="225"/>
      <c r="EO151" s="225"/>
      <c r="EP151" s="225"/>
      <c r="EQ151" s="225"/>
      <c r="ER151" s="225"/>
      <c r="ES151" s="225"/>
      <c r="ET151" s="226"/>
      <c r="EU151" s="226"/>
      <c r="EV151" s="226"/>
      <c r="EW151" s="226"/>
      <c r="EX151" s="226"/>
      <c r="EY151" s="226"/>
      <c r="EZ151" s="33"/>
      <c r="JB151" s="224"/>
      <c r="JC151" s="224"/>
      <c r="JD151" s="224"/>
      <c r="JE151" s="224"/>
      <c r="JF151" s="224"/>
      <c r="JG151" s="224"/>
      <c r="JH151" s="224"/>
      <c r="JI151" s="224"/>
      <c r="JJ151" s="224"/>
      <c r="JK151" s="224"/>
      <c r="JL151" s="224"/>
      <c r="JM151" s="224"/>
      <c r="JN151" s="225"/>
      <c r="JO151" s="225"/>
      <c r="JP151" s="225"/>
      <c r="JQ151" s="225"/>
      <c r="JR151" s="225"/>
      <c r="JS151" s="225"/>
      <c r="JT151" s="226"/>
      <c r="JU151" s="226"/>
      <c r="JV151" s="226"/>
      <c r="JW151" s="226"/>
      <c r="JX151" s="226"/>
      <c r="JY151" s="226"/>
      <c r="JZ151" s="52"/>
    </row>
    <row r="152" spans="1:286" ht="11.25" customHeight="1" x14ac:dyDescent="0.25">
      <c r="A152" s="63"/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2"/>
      <c r="Y152" s="62"/>
      <c r="Z152" s="62"/>
      <c r="AA152" s="62"/>
      <c r="AB152" s="62"/>
      <c r="AC152" s="64"/>
      <c r="AD152" s="64"/>
      <c r="AE152" s="64"/>
      <c r="AF152" s="64"/>
      <c r="AG152" s="62"/>
      <c r="AH152" s="62"/>
      <c r="AI152" s="62"/>
      <c r="AJ152" s="62"/>
      <c r="AK152" s="62"/>
      <c r="AL152" s="62"/>
      <c r="AM152" s="62"/>
      <c r="AN152" s="62"/>
      <c r="AO152" s="62"/>
      <c r="AP152" s="62"/>
      <c r="AQ152" s="62"/>
      <c r="AR152" s="62"/>
      <c r="AS152" s="62"/>
      <c r="AT152" s="62"/>
      <c r="AU152" s="62"/>
      <c r="AV152" s="62"/>
      <c r="AW152" s="62"/>
      <c r="AX152" s="62"/>
      <c r="AY152" s="62"/>
      <c r="AZ152" s="62"/>
      <c r="BA152" s="62"/>
      <c r="BB152" s="62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/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/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/>
      <c r="DY152" s="62"/>
      <c r="DZ152" s="62"/>
      <c r="EA152" s="62"/>
      <c r="EB152" s="224"/>
      <c r="EC152" s="224"/>
      <c r="ED152" s="224"/>
      <c r="EE152" s="224"/>
      <c r="EF152" s="224"/>
      <c r="EG152" s="224"/>
      <c r="EH152" s="224"/>
      <c r="EI152" s="224"/>
      <c r="EJ152" s="224"/>
      <c r="EK152" s="224"/>
      <c r="EL152" s="224"/>
      <c r="EM152" s="224"/>
      <c r="EN152" s="224"/>
      <c r="EO152" s="224"/>
      <c r="EP152" s="224"/>
      <c r="EQ152" s="224"/>
      <c r="ER152" s="224"/>
      <c r="ES152" s="224"/>
      <c r="ET152" s="224"/>
      <c r="EU152" s="224"/>
      <c r="EV152" s="224"/>
      <c r="EW152" s="224"/>
      <c r="EX152" s="224"/>
      <c r="EY152" s="224"/>
      <c r="EZ152" s="33"/>
      <c r="JB152" s="224"/>
      <c r="JC152" s="224"/>
      <c r="JD152" s="224"/>
      <c r="JE152" s="224"/>
      <c r="JF152" s="224"/>
      <c r="JG152" s="224"/>
      <c r="JH152" s="224"/>
      <c r="JI152" s="224"/>
      <c r="JJ152" s="224"/>
      <c r="JK152" s="224"/>
      <c r="JL152" s="224"/>
      <c r="JM152" s="224"/>
      <c r="JN152" s="226"/>
      <c r="JO152" s="226"/>
      <c r="JP152" s="226"/>
      <c r="JQ152" s="226"/>
      <c r="JR152" s="226"/>
      <c r="JS152" s="226"/>
      <c r="JT152" s="226"/>
      <c r="JU152" s="226"/>
      <c r="JV152" s="226"/>
      <c r="JW152" s="226"/>
      <c r="JX152" s="226"/>
      <c r="JY152" s="226"/>
      <c r="JZ152" s="52"/>
    </row>
    <row r="153" spans="1:286" ht="11.25" customHeight="1" x14ac:dyDescent="0.25">
      <c r="A153" s="63"/>
      <c r="B153" s="63"/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2"/>
      <c r="Y153" s="62"/>
      <c r="Z153" s="62"/>
      <c r="AA153" s="62"/>
      <c r="AB153" s="62"/>
      <c r="AC153" s="64"/>
      <c r="AD153" s="64"/>
      <c r="AE153" s="64"/>
      <c r="AF153" s="64"/>
      <c r="AG153" s="62"/>
      <c r="AH153" s="62"/>
      <c r="AI153" s="62"/>
      <c r="AJ153" s="62"/>
      <c r="AK153" s="62"/>
      <c r="AL153" s="62"/>
      <c r="AM153" s="62"/>
      <c r="AN153" s="62"/>
      <c r="AO153" s="62"/>
      <c r="AP153" s="62"/>
      <c r="AQ153" s="62"/>
      <c r="AR153" s="62"/>
      <c r="AS153" s="62"/>
      <c r="AT153" s="62"/>
      <c r="AU153" s="62"/>
      <c r="AV153" s="62"/>
      <c r="AW153" s="62"/>
      <c r="AX153" s="62"/>
      <c r="AY153" s="62"/>
      <c r="AZ153" s="62"/>
      <c r="BA153" s="62"/>
      <c r="BB153" s="62"/>
      <c r="BC153" s="62"/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/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/>
      <c r="DY153" s="62"/>
      <c r="DZ153" s="62"/>
      <c r="EA153" s="62"/>
      <c r="EB153" s="224"/>
      <c r="EC153" s="224"/>
      <c r="ED153" s="224"/>
      <c r="EE153" s="224"/>
      <c r="EF153" s="224"/>
      <c r="EG153" s="224"/>
      <c r="EH153" s="224"/>
      <c r="EI153" s="224"/>
      <c r="EJ153" s="224"/>
      <c r="EK153" s="224"/>
      <c r="EL153" s="224"/>
      <c r="EM153" s="224"/>
      <c r="EN153" s="225"/>
      <c r="EO153" s="225"/>
      <c r="EP153" s="225"/>
      <c r="EQ153" s="225"/>
      <c r="ER153" s="225"/>
      <c r="ES153" s="225"/>
      <c r="ET153" s="226"/>
      <c r="EU153" s="226"/>
      <c r="EV153" s="226"/>
      <c r="EW153" s="226"/>
      <c r="EX153" s="226"/>
      <c r="EY153" s="226"/>
      <c r="EZ153" s="33"/>
      <c r="JB153" s="224"/>
      <c r="JC153" s="224"/>
      <c r="JD153" s="224"/>
      <c r="JE153" s="224"/>
      <c r="JF153" s="224"/>
      <c r="JG153" s="224"/>
      <c r="JH153" s="224"/>
      <c r="JI153" s="224"/>
      <c r="JJ153" s="224"/>
      <c r="JK153" s="224"/>
      <c r="JL153" s="224"/>
      <c r="JM153" s="224"/>
      <c r="JN153" s="225"/>
      <c r="JO153" s="225"/>
      <c r="JP153" s="225"/>
      <c r="JQ153" s="225"/>
      <c r="JR153" s="225"/>
      <c r="JS153" s="225"/>
      <c r="JT153" s="226"/>
      <c r="JU153" s="226"/>
      <c r="JV153" s="226"/>
      <c r="JW153" s="226"/>
      <c r="JX153" s="226"/>
      <c r="JY153" s="226"/>
      <c r="JZ153" s="52"/>
    </row>
    <row r="154" spans="1:286" ht="11.25" customHeight="1" x14ac:dyDescent="0.25">
      <c r="A154" s="63"/>
      <c r="B154" s="63"/>
      <c r="C154" s="63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2"/>
      <c r="Y154" s="62"/>
      <c r="Z154" s="62"/>
      <c r="AA154" s="62"/>
      <c r="AB154" s="62"/>
      <c r="AC154" s="64"/>
      <c r="AD154" s="64"/>
      <c r="AE154" s="64"/>
      <c r="AF154" s="64"/>
      <c r="AG154" s="62"/>
      <c r="AH154" s="62"/>
      <c r="AI154" s="62"/>
      <c r="AJ154" s="62"/>
      <c r="AK154" s="62"/>
      <c r="AL154" s="62"/>
      <c r="AM154" s="62"/>
      <c r="AN154" s="62"/>
      <c r="AO154" s="62"/>
      <c r="AP154" s="62"/>
      <c r="AQ154" s="62"/>
      <c r="AR154" s="62"/>
      <c r="AS154" s="62"/>
      <c r="AT154" s="62"/>
      <c r="AU154" s="62"/>
      <c r="AV154" s="62"/>
      <c r="AW154" s="62"/>
      <c r="AX154" s="62"/>
      <c r="AY154" s="62"/>
      <c r="AZ154" s="62"/>
      <c r="BA154" s="62"/>
      <c r="BB154" s="62"/>
      <c r="BC154" s="62"/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/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/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/>
      <c r="DY154" s="62"/>
      <c r="DZ154" s="62"/>
      <c r="EA154" s="62"/>
      <c r="EB154" s="224"/>
      <c r="EC154" s="224"/>
      <c r="ED154" s="224"/>
      <c r="EE154" s="224"/>
      <c r="EF154" s="224"/>
      <c r="EG154" s="224"/>
      <c r="EH154" s="224"/>
      <c r="EI154" s="224"/>
      <c r="EJ154" s="224"/>
      <c r="EK154" s="224"/>
      <c r="EL154" s="224"/>
      <c r="EM154" s="224"/>
      <c r="EN154" s="224"/>
      <c r="EO154" s="224"/>
      <c r="EP154" s="224"/>
      <c r="EQ154" s="224"/>
      <c r="ER154" s="224"/>
      <c r="ES154" s="224"/>
      <c r="ET154" s="224"/>
      <c r="EU154" s="224"/>
      <c r="EV154" s="224"/>
      <c r="EW154" s="224"/>
      <c r="EX154" s="224"/>
      <c r="EY154" s="224"/>
      <c r="EZ154" s="33"/>
      <c r="JB154" s="224"/>
      <c r="JC154" s="224"/>
      <c r="JD154" s="224"/>
      <c r="JE154" s="224"/>
      <c r="JF154" s="224"/>
      <c r="JG154" s="224"/>
      <c r="JH154" s="224"/>
      <c r="JI154" s="224"/>
      <c r="JJ154" s="224"/>
      <c r="JK154" s="224"/>
      <c r="JL154" s="224"/>
      <c r="JM154" s="224"/>
      <c r="JN154" s="226"/>
      <c r="JO154" s="226"/>
      <c r="JP154" s="226"/>
      <c r="JQ154" s="226"/>
      <c r="JR154" s="226"/>
      <c r="JS154" s="226"/>
      <c r="JT154" s="226"/>
      <c r="JU154" s="226"/>
      <c r="JV154" s="226"/>
      <c r="JW154" s="226"/>
      <c r="JX154" s="226"/>
      <c r="JY154" s="226"/>
      <c r="JZ154" s="52"/>
    </row>
    <row r="155" spans="1:286" ht="11.25" customHeight="1" x14ac:dyDescent="0.25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2"/>
      <c r="Y155" s="62"/>
      <c r="Z155" s="62"/>
      <c r="AA155" s="62"/>
      <c r="AB155" s="62"/>
      <c r="AC155" s="64"/>
      <c r="AD155" s="64"/>
      <c r="AE155" s="64"/>
      <c r="AF155" s="64"/>
      <c r="AG155" s="62"/>
      <c r="AH155" s="62"/>
      <c r="AI155" s="62"/>
      <c r="AJ155" s="62"/>
      <c r="AK155" s="62"/>
      <c r="AL155" s="62"/>
      <c r="AM155" s="62"/>
      <c r="AN155" s="62"/>
      <c r="AO155" s="62"/>
      <c r="AP155" s="62"/>
      <c r="AQ155" s="62"/>
      <c r="AR155" s="62"/>
      <c r="AS155" s="62"/>
      <c r="AT155" s="62"/>
      <c r="AU155" s="62"/>
      <c r="AV155" s="62"/>
      <c r="AW155" s="62"/>
      <c r="AX155" s="62"/>
      <c r="AY155" s="62"/>
      <c r="AZ155" s="62"/>
      <c r="BA155" s="62"/>
      <c r="BB155" s="62"/>
      <c r="BC155" s="62"/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/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/>
      <c r="DY155" s="62"/>
      <c r="DZ155" s="62"/>
      <c r="EA155" s="62"/>
      <c r="EB155" s="67"/>
      <c r="EC155" s="67"/>
      <c r="ED155" s="67"/>
      <c r="EE155" s="67"/>
      <c r="EF155" s="67"/>
      <c r="EG155" s="67"/>
      <c r="EH155" s="67"/>
      <c r="EI155" s="67"/>
      <c r="EJ155" s="67"/>
      <c r="EK155" s="67"/>
      <c r="EL155" s="67"/>
      <c r="EM155" s="67"/>
      <c r="EN155" s="67"/>
      <c r="EO155" s="67"/>
      <c r="EP155" s="67"/>
      <c r="EQ155" s="67"/>
      <c r="ER155" s="67"/>
      <c r="ES155" s="67"/>
      <c r="ET155" s="67"/>
      <c r="EU155" s="67"/>
      <c r="EV155" s="67"/>
      <c r="EW155" s="67"/>
      <c r="EX155" s="67"/>
      <c r="EY155" s="67"/>
      <c r="EZ155" s="33"/>
    </row>
  </sheetData>
  <mergeCells count="7880">
    <mergeCell ref="EB152:EG152"/>
    <mergeCell ref="EH152:EM152"/>
    <mergeCell ref="EN152:ES152"/>
    <mergeCell ref="ET152:EY152"/>
    <mergeCell ref="JB152:JG152"/>
    <mergeCell ref="JH152:JM152"/>
    <mergeCell ref="JN152:JS152"/>
    <mergeCell ref="JT152:JY152"/>
    <mergeCell ref="EB153:EG153"/>
    <mergeCell ref="EH153:EM153"/>
    <mergeCell ref="EN153:ES153"/>
    <mergeCell ref="ET153:EY153"/>
    <mergeCell ref="JB153:JG153"/>
    <mergeCell ref="JH153:JM153"/>
    <mergeCell ref="JN153:JS153"/>
    <mergeCell ref="JT153:JY153"/>
    <mergeCell ref="EB154:EG154"/>
    <mergeCell ref="EH154:EM154"/>
    <mergeCell ref="EN154:ES154"/>
    <mergeCell ref="ET154:EY154"/>
    <mergeCell ref="JB154:JG154"/>
    <mergeCell ref="JH154:JM154"/>
    <mergeCell ref="JN154:JS154"/>
    <mergeCell ref="JT154:JY154"/>
    <mergeCell ref="EB149:EG149"/>
    <mergeCell ref="EH149:EM149"/>
    <mergeCell ref="EN149:ES149"/>
    <mergeCell ref="ET149:EY149"/>
    <mergeCell ref="JB149:JG149"/>
    <mergeCell ref="JH149:JM149"/>
    <mergeCell ref="JN149:JS149"/>
    <mergeCell ref="JT149:JY149"/>
    <mergeCell ref="EB150:EG150"/>
    <mergeCell ref="EH150:EM150"/>
    <mergeCell ref="EN150:ES150"/>
    <mergeCell ref="ET150:EY150"/>
    <mergeCell ref="JB150:JG150"/>
    <mergeCell ref="JH150:JM150"/>
    <mergeCell ref="JN150:JS150"/>
    <mergeCell ref="JT150:JY150"/>
    <mergeCell ref="EB151:EG151"/>
    <mergeCell ref="EH151:EM151"/>
    <mergeCell ref="EN151:ES151"/>
    <mergeCell ref="ET151:EY151"/>
    <mergeCell ref="JB151:JG151"/>
    <mergeCell ref="JH151:JM151"/>
    <mergeCell ref="JN151:JS151"/>
    <mergeCell ref="JT151:JY151"/>
    <mergeCell ref="EB146:EG146"/>
    <mergeCell ref="EH146:EM146"/>
    <mergeCell ref="EN146:ES146"/>
    <mergeCell ref="ET146:EY146"/>
    <mergeCell ref="JB146:JG146"/>
    <mergeCell ref="JH146:JM146"/>
    <mergeCell ref="JN146:JS146"/>
    <mergeCell ref="JT146:JY146"/>
    <mergeCell ref="EB147:EG147"/>
    <mergeCell ref="EH147:EM147"/>
    <mergeCell ref="EN147:ES147"/>
    <mergeCell ref="ET147:EY147"/>
    <mergeCell ref="JB147:JG147"/>
    <mergeCell ref="JH147:JM147"/>
    <mergeCell ref="JN147:JS147"/>
    <mergeCell ref="JT147:JY147"/>
    <mergeCell ref="EB148:EG148"/>
    <mergeCell ref="EH148:EM148"/>
    <mergeCell ref="EN148:ES148"/>
    <mergeCell ref="ET148:EY148"/>
    <mergeCell ref="JB148:JG148"/>
    <mergeCell ref="JH148:JM148"/>
    <mergeCell ref="JN148:JS148"/>
    <mergeCell ref="JT148:JY148"/>
    <mergeCell ref="EB143:EG143"/>
    <mergeCell ref="EH143:EM143"/>
    <mergeCell ref="EN143:ES143"/>
    <mergeCell ref="ET143:EY143"/>
    <mergeCell ref="JB143:JG143"/>
    <mergeCell ref="JH143:JM143"/>
    <mergeCell ref="JN143:JS143"/>
    <mergeCell ref="JT143:JY143"/>
    <mergeCell ref="EB144:EG144"/>
    <mergeCell ref="EH144:EM144"/>
    <mergeCell ref="EN144:ES144"/>
    <mergeCell ref="ET144:EY144"/>
    <mergeCell ref="JB144:JG144"/>
    <mergeCell ref="JH144:JM144"/>
    <mergeCell ref="JN144:JS144"/>
    <mergeCell ref="JT144:JY144"/>
    <mergeCell ref="EB145:EG145"/>
    <mergeCell ref="EH145:EM145"/>
    <mergeCell ref="EN145:ES145"/>
    <mergeCell ref="ET145:EY145"/>
    <mergeCell ref="JB145:JG145"/>
    <mergeCell ref="JH145:JM145"/>
    <mergeCell ref="JN145:JS145"/>
    <mergeCell ref="JT145:JY145"/>
    <mergeCell ref="EB140:EG140"/>
    <mergeCell ref="EH140:EM140"/>
    <mergeCell ref="EN140:ES140"/>
    <mergeCell ref="ET140:EY140"/>
    <mergeCell ref="JB140:JG140"/>
    <mergeCell ref="JH140:JM140"/>
    <mergeCell ref="JN140:JS140"/>
    <mergeCell ref="JT140:JY140"/>
    <mergeCell ref="EB141:EG141"/>
    <mergeCell ref="EH141:EM141"/>
    <mergeCell ref="EN141:ES141"/>
    <mergeCell ref="ET141:EY141"/>
    <mergeCell ref="JB141:JG141"/>
    <mergeCell ref="JH141:JM141"/>
    <mergeCell ref="JN141:JS141"/>
    <mergeCell ref="JT141:JY141"/>
    <mergeCell ref="EB142:EG142"/>
    <mergeCell ref="EH142:EM142"/>
    <mergeCell ref="EN142:ES142"/>
    <mergeCell ref="ET142:EY142"/>
    <mergeCell ref="JB142:JG142"/>
    <mergeCell ref="JH142:JM142"/>
    <mergeCell ref="JN142:JS142"/>
    <mergeCell ref="JT142:JY142"/>
    <mergeCell ref="EB137:EG137"/>
    <mergeCell ref="EH137:EM137"/>
    <mergeCell ref="EN137:ES137"/>
    <mergeCell ref="ET137:EY137"/>
    <mergeCell ref="JB137:JG137"/>
    <mergeCell ref="JH137:JM137"/>
    <mergeCell ref="JN137:JS137"/>
    <mergeCell ref="JT137:JY137"/>
    <mergeCell ref="EB138:EG138"/>
    <mergeCell ref="EH138:EM138"/>
    <mergeCell ref="EN138:ES138"/>
    <mergeCell ref="ET138:EY138"/>
    <mergeCell ref="JB138:JG138"/>
    <mergeCell ref="JH138:JM138"/>
    <mergeCell ref="JN138:JS138"/>
    <mergeCell ref="JT138:JY138"/>
    <mergeCell ref="EB139:EG139"/>
    <mergeCell ref="EH139:EM139"/>
    <mergeCell ref="EN139:ES139"/>
    <mergeCell ref="ET139:EY139"/>
    <mergeCell ref="JB139:JG139"/>
    <mergeCell ref="JH139:JM139"/>
    <mergeCell ref="JN139:JS139"/>
    <mergeCell ref="JT139:JY139"/>
    <mergeCell ref="EB134:EG134"/>
    <mergeCell ref="EH134:EM134"/>
    <mergeCell ref="EN134:ES134"/>
    <mergeCell ref="ET134:EY134"/>
    <mergeCell ref="JB134:JG134"/>
    <mergeCell ref="JH134:JM134"/>
    <mergeCell ref="JN134:JS134"/>
    <mergeCell ref="JT134:JY134"/>
    <mergeCell ref="EB135:EG135"/>
    <mergeCell ref="EH135:EM135"/>
    <mergeCell ref="EN135:ES135"/>
    <mergeCell ref="ET135:EY135"/>
    <mergeCell ref="JB135:JG135"/>
    <mergeCell ref="JH135:JM135"/>
    <mergeCell ref="JN135:JS135"/>
    <mergeCell ref="JT135:JY135"/>
    <mergeCell ref="EB136:EG136"/>
    <mergeCell ref="EH136:EM136"/>
    <mergeCell ref="EN136:ES136"/>
    <mergeCell ref="ET136:EY136"/>
    <mergeCell ref="JB136:JG136"/>
    <mergeCell ref="JH136:JM136"/>
    <mergeCell ref="JN136:JS136"/>
    <mergeCell ref="JT136:JY136"/>
    <mergeCell ref="EB131:EG131"/>
    <mergeCell ref="EH131:EM131"/>
    <mergeCell ref="EN131:ES131"/>
    <mergeCell ref="ET131:EY131"/>
    <mergeCell ref="JB131:JG131"/>
    <mergeCell ref="JH131:JM131"/>
    <mergeCell ref="JN131:JS131"/>
    <mergeCell ref="JT131:JY131"/>
    <mergeCell ref="EB132:EG132"/>
    <mergeCell ref="EH132:EM132"/>
    <mergeCell ref="EN132:ES132"/>
    <mergeCell ref="ET132:EY132"/>
    <mergeCell ref="JB132:JG132"/>
    <mergeCell ref="JH132:JM132"/>
    <mergeCell ref="JN132:JS132"/>
    <mergeCell ref="JT132:JY132"/>
    <mergeCell ref="EB133:EG133"/>
    <mergeCell ref="EH133:EM133"/>
    <mergeCell ref="EN133:ES133"/>
    <mergeCell ref="ET133:EY133"/>
    <mergeCell ref="JB133:JG133"/>
    <mergeCell ref="JH133:JM133"/>
    <mergeCell ref="JN133:JS133"/>
    <mergeCell ref="JT133:JY133"/>
    <mergeCell ref="EB128:EG128"/>
    <mergeCell ref="EH128:EM128"/>
    <mergeCell ref="EN128:ES128"/>
    <mergeCell ref="ET128:EY128"/>
    <mergeCell ref="JB128:JG128"/>
    <mergeCell ref="JH128:JM128"/>
    <mergeCell ref="JN128:JS128"/>
    <mergeCell ref="JT128:JY128"/>
    <mergeCell ref="EB129:EG129"/>
    <mergeCell ref="EH129:EM129"/>
    <mergeCell ref="EN129:ES129"/>
    <mergeCell ref="ET129:EY129"/>
    <mergeCell ref="JB129:JG129"/>
    <mergeCell ref="JH129:JM129"/>
    <mergeCell ref="JN129:JS129"/>
    <mergeCell ref="JT129:JY129"/>
    <mergeCell ref="EB130:EG130"/>
    <mergeCell ref="EH130:EM130"/>
    <mergeCell ref="EN130:ES130"/>
    <mergeCell ref="ET130:EY130"/>
    <mergeCell ref="JB130:JG130"/>
    <mergeCell ref="JH130:JM130"/>
    <mergeCell ref="JN130:JS130"/>
    <mergeCell ref="JT130:JY130"/>
    <mergeCell ref="IG126:II126"/>
    <mergeCell ref="IJ126:IL126"/>
    <mergeCell ref="IM126:IO126"/>
    <mergeCell ref="IP126:IR126"/>
    <mergeCell ref="IS126:IU126"/>
    <mergeCell ref="IV126:IX126"/>
    <mergeCell ref="IY126:JA126"/>
    <mergeCell ref="JB126:JG126"/>
    <mergeCell ref="JH126:JM126"/>
    <mergeCell ref="JN126:JS126"/>
    <mergeCell ref="JT126:JY126"/>
    <mergeCell ref="EB127:EG127"/>
    <mergeCell ref="EH127:EM127"/>
    <mergeCell ref="EN127:ES127"/>
    <mergeCell ref="ET127:EY127"/>
    <mergeCell ref="JB127:JG127"/>
    <mergeCell ref="JH127:JM127"/>
    <mergeCell ref="JN127:JS127"/>
    <mergeCell ref="JT127:JY127"/>
    <mergeCell ref="GH126:GJ126"/>
    <mergeCell ref="GK126:GM126"/>
    <mergeCell ref="GN126:GP126"/>
    <mergeCell ref="GQ126:GS126"/>
    <mergeCell ref="GT126:GV126"/>
    <mergeCell ref="GW126:GY126"/>
    <mergeCell ref="GZ126:HB126"/>
    <mergeCell ref="HC126:HE126"/>
    <mergeCell ref="HF126:HH126"/>
    <mergeCell ref="HI126:HK126"/>
    <mergeCell ref="HL126:HN126"/>
    <mergeCell ref="HO126:HQ126"/>
    <mergeCell ref="HR126:HT126"/>
    <mergeCell ref="HU126:HW126"/>
    <mergeCell ref="HX126:HZ126"/>
    <mergeCell ref="IA126:IC126"/>
    <mergeCell ref="ID126:IF126"/>
    <mergeCell ref="DP126:DR126"/>
    <mergeCell ref="DS126:DU126"/>
    <mergeCell ref="DV126:DX126"/>
    <mergeCell ref="DY126:EA126"/>
    <mergeCell ref="EB126:EG126"/>
    <mergeCell ref="EH126:EM126"/>
    <mergeCell ref="EN126:ES126"/>
    <mergeCell ref="ET126:EY126"/>
    <mergeCell ref="FG126:FI126"/>
    <mergeCell ref="FJ126:FL126"/>
    <mergeCell ref="FM126:FO126"/>
    <mergeCell ref="FP126:FR126"/>
    <mergeCell ref="FS126:FU126"/>
    <mergeCell ref="FV126:FX126"/>
    <mergeCell ref="FY126:GA126"/>
    <mergeCell ref="GB126:GD126"/>
    <mergeCell ref="GE126:GG126"/>
    <mergeCell ref="JN125:JS125"/>
    <mergeCell ref="JT125:JY125"/>
    <mergeCell ref="AC126:AF126"/>
    <mergeCell ref="AG126:AI126"/>
    <mergeCell ref="AJ126:AL126"/>
    <mergeCell ref="AM126:AO126"/>
    <mergeCell ref="AP126:AR126"/>
    <mergeCell ref="AS126:AU126"/>
    <mergeCell ref="AV126:AX126"/>
    <mergeCell ref="AY126:BA126"/>
    <mergeCell ref="BB126:BD126"/>
    <mergeCell ref="BE126:BG126"/>
    <mergeCell ref="BH126:BJ126"/>
    <mergeCell ref="BK126:BM126"/>
    <mergeCell ref="BN126:BP126"/>
    <mergeCell ref="BQ126:BS126"/>
    <mergeCell ref="BT126:BV126"/>
    <mergeCell ref="BW126:BY126"/>
    <mergeCell ref="BZ126:CB126"/>
    <mergeCell ref="CC126:CE126"/>
    <mergeCell ref="CF126:CH126"/>
    <mergeCell ref="CI126:CK126"/>
    <mergeCell ref="CL126:CN126"/>
    <mergeCell ref="CO126:CQ126"/>
    <mergeCell ref="CR126:CT126"/>
    <mergeCell ref="CU126:CW126"/>
    <mergeCell ref="CX126:CZ126"/>
    <mergeCell ref="DA126:DC126"/>
    <mergeCell ref="DD126:DF126"/>
    <mergeCell ref="DG126:DI126"/>
    <mergeCell ref="DJ126:DL126"/>
    <mergeCell ref="DM126:DO126"/>
    <mergeCell ref="HI125:HK125"/>
    <mergeCell ref="HL125:HN125"/>
    <mergeCell ref="HO125:HQ125"/>
    <mergeCell ref="HR125:HT125"/>
    <mergeCell ref="HU125:HW125"/>
    <mergeCell ref="HX125:HZ125"/>
    <mergeCell ref="IA125:IC125"/>
    <mergeCell ref="ID125:IF125"/>
    <mergeCell ref="IG125:II125"/>
    <mergeCell ref="IJ125:IL125"/>
    <mergeCell ref="IM125:IO125"/>
    <mergeCell ref="IP125:IR125"/>
    <mergeCell ref="IS125:IU125"/>
    <mergeCell ref="IV125:IX125"/>
    <mergeCell ref="IY125:JA125"/>
    <mergeCell ref="JB125:JG125"/>
    <mergeCell ref="JH125:JM125"/>
    <mergeCell ref="FJ125:FL125"/>
    <mergeCell ref="FM125:FO125"/>
    <mergeCell ref="FP125:FR125"/>
    <mergeCell ref="FS125:FU125"/>
    <mergeCell ref="FV125:FX125"/>
    <mergeCell ref="FY125:GA125"/>
    <mergeCell ref="GB125:GD125"/>
    <mergeCell ref="GE125:GG125"/>
    <mergeCell ref="GH125:GJ125"/>
    <mergeCell ref="GK125:GM125"/>
    <mergeCell ref="GN125:GP125"/>
    <mergeCell ref="GQ125:GS125"/>
    <mergeCell ref="GT125:GV125"/>
    <mergeCell ref="GW125:GY125"/>
    <mergeCell ref="GZ125:HB125"/>
    <mergeCell ref="HC125:HE125"/>
    <mergeCell ref="HF125:HH125"/>
    <mergeCell ref="CR125:CT125"/>
    <mergeCell ref="CU125:CW125"/>
    <mergeCell ref="CX125:CZ125"/>
    <mergeCell ref="DA125:DC125"/>
    <mergeCell ref="DD125:DF125"/>
    <mergeCell ref="DG125:DI125"/>
    <mergeCell ref="DJ125:DL125"/>
    <mergeCell ref="DM125:DO125"/>
    <mergeCell ref="DP125:DR125"/>
    <mergeCell ref="DS125:DU125"/>
    <mergeCell ref="DV125:DX125"/>
    <mergeCell ref="DY125:EA125"/>
    <mergeCell ref="EB125:EG125"/>
    <mergeCell ref="EH125:EM125"/>
    <mergeCell ref="EN125:ES125"/>
    <mergeCell ref="ET125:EY125"/>
    <mergeCell ref="FG125:FI125"/>
    <mergeCell ref="IP124:IR124"/>
    <mergeCell ref="IS124:IU124"/>
    <mergeCell ref="IV124:IX124"/>
    <mergeCell ref="IY124:JA124"/>
    <mergeCell ref="JB124:JG124"/>
    <mergeCell ref="JH124:JM124"/>
    <mergeCell ref="JN124:JS124"/>
    <mergeCell ref="JT124:JY124"/>
    <mergeCell ref="A125:W126"/>
    <mergeCell ref="X125:AB126"/>
    <mergeCell ref="AC125:AF125"/>
    <mergeCell ref="AG125:AI125"/>
    <mergeCell ref="AJ125:AL125"/>
    <mergeCell ref="AM125:AO125"/>
    <mergeCell ref="AP125:AR125"/>
    <mergeCell ref="AS125:AU125"/>
    <mergeCell ref="AV125:AX125"/>
    <mergeCell ref="AY125:BA125"/>
    <mergeCell ref="BB125:BD125"/>
    <mergeCell ref="BE125:BG125"/>
    <mergeCell ref="BH125:BJ125"/>
    <mergeCell ref="BK125:BM125"/>
    <mergeCell ref="BN125:BP125"/>
    <mergeCell ref="BQ125:BS125"/>
    <mergeCell ref="BT125:BV125"/>
    <mergeCell ref="BW125:BY125"/>
    <mergeCell ref="BZ125:CB125"/>
    <mergeCell ref="CC125:CE125"/>
    <mergeCell ref="CF125:CH125"/>
    <mergeCell ref="CI125:CK125"/>
    <mergeCell ref="CL125:CN125"/>
    <mergeCell ref="CO125:CQ125"/>
    <mergeCell ref="GQ124:GS124"/>
    <mergeCell ref="GT124:GV124"/>
    <mergeCell ref="GW124:GY124"/>
    <mergeCell ref="GZ124:HB124"/>
    <mergeCell ref="HC124:HE124"/>
    <mergeCell ref="HF124:HH124"/>
    <mergeCell ref="HI124:HK124"/>
    <mergeCell ref="HL124:HN124"/>
    <mergeCell ref="HO124:HQ124"/>
    <mergeCell ref="HR124:HT124"/>
    <mergeCell ref="HU124:HW124"/>
    <mergeCell ref="HX124:HZ124"/>
    <mergeCell ref="IA124:IC124"/>
    <mergeCell ref="ID124:IF124"/>
    <mergeCell ref="IG124:II124"/>
    <mergeCell ref="IJ124:IL124"/>
    <mergeCell ref="IM124:IO124"/>
    <mergeCell ref="DY124:EA124"/>
    <mergeCell ref="EB124:EG124"/>
    <mergeCell ref="EH124:EM124"/>
    <mergeCell ref="EN124:ES124"/>
    <mergeCell ref="ET124:EY124"/>
    <mergeCell ref="FG124:FI124"/>
    <mergeCell ref="FJ124:FL124"/>
    <mergeCell ref="FM124:FO124"/>
    <mergeCell ref="FP124:FR124"/>
    <mergeCell ref="FS124:FU124"/>
    <mergeCell ref="FV124:FX124"/>
    <mergeCell ref="FY124:GA124"/>
    <mergeCell ref="GB124:GD124"/>
    <mergeCell ref="GE124:GG124"/>
    <mergeCell ref="GH124:GJ124"/>
    <mergeCell ref="GK124:GM124"/>
    <mergeCell ref="GN124:GP124"/>
    <mergeCell ref="BZ124:CB124"/>
    <mergeCell ref="CC124:CE124"/>
    <mergeCell ref="CF124:CH124"/>
    <mergeCell ref="CI124:CK124"/>
    <mergeCell ref="CL124:CN124"/>
    <mergeCell ref="CO124:CQ124"/>
    <mergeCell ref="CR124:CT124"/>
    <mergeCell ref="CU124:CW124"/>
    <mergeCell ref="CX124:CZ124"/>
    <mergeCell ref="DA124:DC124"/>
    <mergeCell ref="DD124:DF124"/>
    <mergeCell ref="DG124:DI124"/>
    <mergeCell ref="DJ124:DL124"/>
    <mergeCell ref="DM124:DO124"/>
    <mergeCell ref="DP124:DR124"/>
    <mergeCell ref="DS124:DU124"/>
    <mergeCell ref="DV124:DX124"/>
    <mergeCell ref="HR123:HT123"/>
    <mergeCell ref="HU123:HW123"/>
    <mergeCell ref="HX123:HZ123"/>
    <mergeCell ref="IA123:IC123"/>
    <mergeCell ref="ID123:IF123"/>
    <mergeCell ref="IG123:II123"/>
    <mergeCell ref="IJ123:IL123"/>
    <mergeCell ref="IM123:IO123"/>
    <mergeCell ref="IP123:IR123"/>
    <mergeCell ref="IS123:IU123"/>
    <mergeCell ref="IV123:IX123"/>
    <mergeCell ref="IY123:JA123"/>
    <mergeCell ref="JB123:JG123"/>
    <mergeCell ref="JH123:JM123"/>
    <mergeCell ref="JN123:JS123"/>
    <mergeCell ref="JT123:JY123"/>
    <mergeCell ref="AC124:AF124"/>
    <mergeCell ref="AG124:AI124"/>
    <mergeCell ref="AJ124:AL124"/>
    <mergeCell ref="AM124:AO124"/>
    <mergeCell ref="AP124:AR124"/>
    <mergeCell ref="AS124:AU124"/>
    <mergeCell ref="AV124:AX124"/>
    <mergeCell ref="AY124:BA124"/>
    <mergeCell ref="BB124:BD124"/>
    <mergeCell ref="BE124:BG124"/>
    <mergeCell ref="BH124:BJ124"/>
    <mergeCell ref="BK124:BM124"/>
    <mergeCell ref="BN124:BP124"/>
    <mergeCell ref="BQ124:BS124"/>
    <mergeCell ref="BT124:BV124"/>
    <mergeCell ref="BW124:BY124"/>
    <mergeCell ref="FS123:FU123"/>
    <mergeCell ref="FV123:FX123"/>
    <mergeCell ref="FY123:GA123"/>
    <mergeCell ref="GB123:GD123"/>
    <mergeCell ref="GE123:GG123"/>
    <mergeCell ref="GH123:GJ123"/>
    <mergeCell ref="GK123:GM123"/>
    <mergeCell ref="GN123:GP123"/>
    <mergeCell ref="GQ123:GS123"/>
    <mergeCell ref="GT123:GV123"/>
    <mergeCell ref="GW123:GY123"/>
    <mergeCell ref="GZ123:HB123"/>
    <mergeCell ref="HC123:HE123"/>
    <mergeCell ref="HF123:HH123"/>
    <mergeCell ref="HI123:HK123"/>
    <mergeCell ref="HL123:HN123"/>
    <mergeCell ref="HO123:HQ123"/>
    <mergeCell ref="DA123:DC123"/>
    <mergeCell ref="DD123:DF123"/>
    <mergeCell ref="DG123:DI123"/>
    <mergeCell ref="DJ123:DL123"/>
    <mergeCell ref="DM123:DO123"/>
    <mergeCell ref="DP123:DR123"/>
    <mergeCell ref="DS123:DU123"/>
    <mergeCell ref="DV123:DX123"/>
    <mergeCell ref="DY123:EA123"/>
    <mergeCell ref="EB123:EG123"/>
    <mergeCell ref="EH123:EM123"/>
    <mergeCell ref="EN123:ES123"/>
    <mergeCell ref="ET123:EY123"/>
    <mergeCell ref="FG123:FI123"/>
    <mergeCell ref="FJ123:FL123"/>
    <mergeCell ref="FM123:FO123"/>
    <mergeCell ref="FP123:FR123"/>
    <mergeCell ref="IY122:JA122"/>
    <mergeCell ref="JB122:JG122"/>
    <mergeCell ref="JH122:JM122"/>
    <mergeCell ref="JN122:JS122"/>
    <mergeCell ref="JT122:JY122"/>
    <mergeCell ref="A123:W124"/>
    <mergeCell ref="X123:AB124"/>
    <mergeCell ref="AC123:AF123"/>
    <mergeCell ref="AG123:AI123"/>
    <mergeCell ref="AJ123:AL123"/>
    <mergeCell ref="AM123:AO123"/>
    <mergeCell ref="AP123:AR123"/>
    <mergeCell ref="AS123:AU123"/>
    <mergeCell ref="AV123:AX123"/>
    <mergeCell ref="AY123:BA123"/>
    <mergeCell ref="BB123:BD123"/>
    <mergeCell ref="BE123:BG123"/>
    <mergeCell ref="BH123:BJ123"/>
    <mergeCell ref="BK123:BM123"/>
    <mergeCell ref="BN123:BP123"/>
    <mergeCell ref="BQ123:BS123"/>
    <mergeCell ref="BT123:BV123"/>
    <mergeCell ref="BW123:BY123"/>
    <mergeCell ref="BZ123:CB123"/>
    <mergeCell ref="CC123:CE123"/>
    <mergeCell ref="CF123:CH123"/>
    <mergeCell ref="CI123:CK123"/>
    <mergeCell ref="CL123:CN123"/>
    <mergeCell ref="CO123:CQ123"/>
    <mergeCell ref="CR123:CT123"/>
    <mergeCell ref="CU123:CW123"/>
    <mergeCell ref="CX123:CZ123"/>
    <mergeCell ref="GZ122:HB122"/>
    <mergeCell ref="HC122:HE122"/>
    <mergeCell ref="HF122:HH122"/>
    <mergeCell ref="HI122:HK122"/>
    <mergeCell ref="HL122:HN122"/>
    <mergeCell ref="HO122:HQ122"/>
    <mergeCell ref="HR122:HT122"/>
    <mergeCell ref="HU122:HW122"/>
    <mergeCell ref="HX122:HZ122"/>
    <mergeCell ref="IA122:IC122"/>
    <mergeCell ref="ID122:IF122"/>
    <mergeCell ref="IG122:II122"/>
    <mergeCell ref="IJ122:IL122"/>
    <mergeCell ref="IM122:IO122"/>
    <mergeCell ref="IP122:IR122"/>
    <mergeCell ref="IS122:IU122"/>
    <mergeCell ref="IV122:IX122"/>
    <mergeCell ref="EN122:ES122"/>
    <mergeCell ref="ET122:EY122"/>
    <mergeCell ref="FG122:FI122"/>
    <mergeCell ref="FJ122:FL122"/>
    <mergeCell ref="FM122:FO122"/>
    <mergeCell ref="FP122:FR122"/>
    <mergeCell ref="FS122:FU122"/>
    <mergeCell ref="FV122:FX122"/>
    <mergeCell ref="FY122:GA122"/>
    <mergeCell ref="GB122:GD122"/>
    <mergeCell ref="GE122:GG122"/>
    <mergeCell ref="GH122:GJ122"/>
    <mergeCell ref="GK122:GM122"/>
    <mergeCell ref="GN122:GP122"/>
    <mergeCell ref="GQ122:GS122"/>
    <mergeCell ref="GT122:GV122"/>
    <mergeCell ref="GW122:GY122"/>
    <mergeCell ref="CI122:CK122"/>
    <mergeCell ref="CL122:CN122"/>
    <mergeCell ref="CO122:CQ122"/>
    <mergeCell ref="CR122:CT122"/>
    <mergeCell ref="CU122:CW122"/>
    <mergeCell ref="CX122:CZ122"/>
    <mergeCell ref="DA122:DC122"/>
    <mergeCell ref="DD122:DF122"/>
    <mergeCell ref="DG122:DI122"/>
    <mergeCell ref="DJ122:DL122"/>
    <mergeCell ref="DM122:DO122"/>
    <mergeCell ref="DP122:DR122"/>
    <mergeCell ref="DS122:DU122"/>
    <mergeCell ref="DV122:DX122"/>
    <mergeCell ref="DY122:EA122"/>
    <mergeCell ref="EB122:EG122"/>
    <mergeCell ref="EH122:EM122"/>
    <mergeCell ref="IA121:IC121"/>
    <mergeCell ref="ID121:IF121"/>
    <mergeCell ref="IG121:II121"/>
    <mergeCell ref="IJ121:IL121"/>
    <mergeCell ref="IM121:IO121"/>
    <mergeCell ref="IP121:IR121"/>
    <mergeCell ref="IS121:IU121"/>
    <mergeCell ref="IV121:IX121"/>
    <mergeCell ref="IY121:JA121"/>
    <mergeCell ref="JB121:JG121"/>
    <mergeCell ref="JH121:JM121"/>
    <mergeCell ref="JN121:JS121"/>
    <mergeCell ref="JT121:JY121"/>
    <mergeCell ref="AC122:AF122"/>
    <mergeCell ref="AG122:AI122"/>
    <mergeCell ref="AJ122:AL122"/>
    <mergeCell ref="AM122:AO122"/>
    <mergeCell ref="AP122:AR122"/>
    <mergeCell ref="AS122:AU122"/>
    <mergeCell ref="AV122:AX122"/>
    <mergeCell ref="AY122:BA122"/>
    <mergeCell ref="BB122:BD122"/>
    <mergeCell ref="BE122:BG122"/>
    <mergeCell ref="BH122:BJ122"/>
    <mergeCell ref="BK122:BM122"/>
    <mergeCell ref="BN122:BP122"/>
    <mergeCell ref="BQ122:BS122"/>
    <mergeCell ref="BT122:BV122"/>
    <mergeCell ref="BW122:BY122"/>
    <mergeCell ref="BZ122:CB122"/>
    <mergeCell ref="CC122:CE122"/>
    <mergeCell ref="CF122:CH122"/>
    <mergeCell ref="GB121:GD121"/>
    <mergeCell ref="GE121:GG121"/>
    <mergeCell ref="GH121:GJ121"/>
    <mergeCell ref="GK121:GM121"/>
    <mergeCell ref="GN121:GP121"/>
    <mergeCell ref="GQ121:GS121"/>
    <mergeCell ref="GT121:GV121"/>
    <mergeCell ref="GW121:GY121"/>
    <mergeCell ref="GZ121:HB121"/>
    <mergeCell ref="HC121:HE121"/>
    <mergeCell ref="HF121:HH121"/>
    <mergeCell ref="HI121:HK121"/>
    <mergeCell ref="HL121:HN121"/>
    <mergeCell ref="HO121:HQ121"/>
    <mergeCell ref="HR121:HT121"/>
    <mergeCell ref="HU121:HW121"/>
    <mergeCell ref="HX121:HZ121"/>
    <mergeCell ref="DJ121:DL121"/>
    <mergeCell ref="DM121:DO121"/>
    <mergeCell ref="DP121:DR121"/>
    <mergeCell ref="DS121:DU121"/>
    <mergeCell ref="DV121:DX121"/>
    <mergeCell ref="DY121:EA121"/>
    <mergeCell ref="EB121:EG121"/>
    <mergeCell ref="EH121:EM121"/>
    <mergeCell ref="EN121:ES121"/>
    <mergeCell ref="ET121:EY121"/>
    <mergeCell ref="FG121:FI121"/>
    <mergeCell ref="FJ121:FL121"/>
    <mergeCell ref="FM121:FO121"/>
    <mergeCell ref="FP121:FR121"/>
    <mergeCell ref="FS121:FU121"/>
    <mergeCell ref="FV121:FX121"/>
    <mergeCell ref="FY121:GA121"/>
    <mergeCell ref="JN120:JS120"/>
    <mergeCell ref="JT120:JY120"/>
    <mergeCell ref="A121:W122"/>
    <mergeCell ref="X121:AB122"/>
    <mergeCell ref="AC121:AF121"/>
    <mergeCell ref="AG121:AI121"/>
    <mergeCell ref="AJ121:AL121"/>
    <mergeCell ref="AM121:AO121"/>
    <mergeCell ref="AP121:AR121"/>
    <mergeCell ref="AS121:AU121"/>
    <mergeCell ref="AV121:AX121"/>
    <mergeCell ref="AY121:BA121"/>
    <mergeCell ref="BB121:BD121"/>
    <mergeCell ref="BE121:BG121"/>
    <mergeCell ref="BH121:BJ121"/>
    <mergeCell ref="BK121:BM121"/>
    <mergeCell ref="BN121:BP121"/>
    <mergeCell ref="BQ121:BS121"/>
    <mergeCell ref="BT121:BV121"/>
    <mergeCell ref="BW121:BY121"/>
    <mergeCell ref="BZ121:CB121"/>
    <mergeCell ref="CC121:CE121"/>
    <mergeCell ref="CF121:CH121"/>
    <mergeCell ref="CI121:CK121"/>
    <mergeCell ref="CL121:CN121"/>
    <mergeCell ref="CO121:CQ121"/>
    <mergeCell ref="CR121:CT121"/>
    <mergeCell ref="CU121:CW121"/>
    <mergeCell ref="CX121:CZ121"/>
    <mergeCell ref="DA121:DC121"/>
    <mergeCell ref="DD121:DF121"/>
    <mergeCell ref="DG121:DI121"/>
    <mergeCell ref="HI120:HK120"/>
    <mergeCell ref="HL120:HN120"/>
    <mergeCell ref="HO120:HQ120"/>
    <mergeCell ref="HR120:HT120"/>
    <mergeCell ref="HU120:HW120"/>
    <mergeCell ref="HX120:HZ120"/>
    <mergeCell ref="IA120:IC120"/>
    <mergeCell ref="ID120:IF120"/>
    <mergeCell ref="IG120:II120"/>
    <mergeCell ref="IJ120:IL120"/>
    <mergeCell ref="IM120:IO120"/>
    <mergeCell ref="IP120:IR120"/>
    <mergeCell ref="IS120:IU120"/>
    <mergeCell ref="IV120:IX120"/>
    <mergeCell ref="IY120:JA120"/>
    <mergeCell ref="JB120:JG120"/>
    <mergeCell ref="JH120:JM120"/>
    <mergeCell ref="FJ120:FL120"/>
    <mergeCell ref="FM120:FO120"/>
    <mergeCell ref="FP120:FR120"/>
    <mergeCell ref="FS120:FU120"/>
    <mergeCell ref="FV120:FX120"/>
    <mergeCell ref="FY120:GA120"/>
    <mergeCell ref="GB120:GD120"/>
    <mergeCell ref="GE120:GG120"/>
    <mergeCell ref="GH120:GJ120"/>
    <mergeCell ref="GK120:GM120"/>
    <mergeCell ref="GN120:GP120"/>
    <mergeCell ref="GQ120:GS120"/>
    <mergeCell ref="GT120:GV120"/>
    <mergeCell ref="GW120:GY120"/>
    <mergeCell ref="GZ120:HB120"/>
    <mergeCell ref="HC120:HE120"/>
    <mergeCell ref="HF120:HH120"/>
    <mergeCell ref="CR120:CT120"/>
    <mergeCell ref="CU120:CW120"/>
    <mergeCell ref="CX120:CZ120"/>
    <mergeCell ref="DA120:DC120"/>
    <mergeCell ref="DD120:DF120"/>
    <mergeCell ref="DG120:DI120"/>
    <mergeCell ref="DJ120:DL120"/>
    <mergeCell ref="DM120:DO120"/>
    <mergeCell ref="DP120:DR120"/>
    <mergeCell ref="DS120:DU120"/>
    <mergeCell ref="DV120:DX120"/>
    <mergeCell ref="DY120:EA120"/>
    <mergeCell ref="EB120:EG120"/>
    <mergeCell ref="EH120:EM120"/>
    <mergeCell ref="EN120:ES120"/>
    <mergeCell ref="ET120:EY120"/>
    <mergeCell ref="FG120:FI120"/>
    <mergeCell ref="IJ119:IL119"/>
    <mergeCell ref="IM119:IO119"/>
    <mergeCell ref="IP119:IR119"/>
    <mergeCell ref="IS119:IU119"/>
    <mergeCell ref="IV119:IX119"/>
    <mergeCell ref="IY119:JA119"/>
    <mergeCell ref="JB119:JG119"/>
    <mergeCell ref="JH119:JM119"/>
    <mergeCell ref="JN119:JS119"/>
    <mergeCell ref="JT119:JY119"/>
    <mergeCell ref="AC120:AF120"/>
    <mergeCell ref="AG120:AI120"/>
    <mergeCell ref="AJ120:AL120"/>
    <mergeCell ref="AM120:AO120"/>
    <mergeCell ref="AP120:AR120"/>
    <mergeCell ref="AS120:AU120"/>
    <mergeCell ref="AV120:AX120"/>
    <mergeCell ref="AY120:BA120"/>
    <mergeCell ref="BB120:BD120"/>
    <mergeCell ref="BE120:BG120"/>
    <mergeCell ref="BH120:BJ120"/>
    <mergeCell ref="BK120:BM120"/>
    <mergeCell ref="BN120:BP120"/>
    <mergeCell ref="BQ120:BS120"/>
    <mergeCell ref="BT120:BV120"/>
    <mergeCell ref="BW120:BY120"/>
    <mergeCell ref="BZ120:CB120"/>
    <mergeCell ref="CC120:CE120"/>
    <mergeCell ref="CF120:CH120"/>
    <mergeCell ref="CI120:CK120"/>
    <mergeCell ref="CL120:CN120"/>
    <mergeCell ref="CO120:CQ120"/>
    <mergeCell ref="GK119:GM119"/>
    <mergeCell ref="GN119:GP119"/>
    <mergeCell ref="GQ119:GS119"/>
    <mergeCell ref="GT119:GV119"/>
    <mergeCell ref="GW119:GY119"/>
    <mergeCell ref="GZ119:HB119"/>
    <mergeCell ref="HC119:HE119"/>
    <mergeCell ref="HF119:HH119"/>
    <mergeCell ref="HI119:HK119"/>
    <mergeCell ref="HL119:HN119"/>
    <mergeCell ref="HO119:HQ119"/>
    <mergeCell ref="HR119:HT119"/>
    <mergeCell ref="HU119:HW119"/>
    <mergeCell ref="HX119:HZ119"/>
    <mergeCell ref="IA119:IC119"/>
    <mergeCell ref="ID119:IF119"/>
    <mergeCell ref="IG119:II119"/>
    <mergeCell ref="DS119:DU119"/>
    <mergeCell ref="DV119:DX119"/>
    <mergeCell ref="DY119:EA119"/>
    <mergeCell ref="EB119:EG119"/>
    <mergeCell ref="EH119:EM119"/>
    <mergeCell ref="EN119:ES119"/>
    <mergeCell ref="ET119:EY119"/>
    <mergeCell ref="FG119:FI119"/>
    <mergeCell ref="FJ119:FL119"/>
    <mergeCell ref="FM119:FO119"/>
    <mergeCell ref="FP119:FR119"/>
    <mergeCell ref="FS119:FU119"/>
    <mergeCell ref="FV119:FX119"/>
    <mergeCell ref="FY119:GA119"/>
    <mergeCell ref="GB119:GD119"/>
    <mergeCell ref="GE119:GG119"/>
    <mergeCell ref="GH119:GJ119"/>
    <mergeCell ref="BT119:BV119"/>
    <mergeCell ref="BW119:BY119"/>
    <mergeCell ref="BZ119:CB119"/>
    <mergeCell ref="CC119:CE119"/>
    <mergeCell ref="CF119:CH119"/>
    <mergeCell ref="CI119:CK119"/>
    <mergeCell ref="CL119:CN119"/>
    <mergeCell ref="CO119:CQ119"/>
    <mergeCell ref="CR119:CT119"/>
    <mergeCell ref="CU119:CW119"/>
    <mergeCell ref="CX119:CZ119"/>
    <mergeCell ref="DA119:DC119"/>
    <mergeCell ref="DD119:DF119"/>
    <mergeCell ref="DG119:DI119"/>
    <mergeCell ref="DJ119:DL119"/>
    <mergeCell ref="DM119:DO119"/>
    <mergeCell ref="DP119:DR119"/>
    <mergeCell ref="HR118:HT118"/>
    <mergeCell ref="HU118:HW118"/>
    <mergeCell ref="HX118:HZ118"/>
    <mergeCell ref="IA118:IC118"/>
    <mergeCell ref="ID118:IF118"/>
    <mergeCell ref="IG118:II118"/>
    <mergeCell ref="IJ118:IL118"/>
    <mergeCell ref="IM118:IO118"/>
    <mergeCell ref="IP118:IR118"/>
    <mergeCell ref="IS118:IU118"/>
    <mergeCell ref="IV118:IX118"/>
    <mergeCell ref="IY118:JA118"/>
    <mergeCell ref="JB118:JG118"/>
    <mergeCell ref="JH118:JM118"/>
    <mergeCell ref="JN118:JS118"/>
    <mergeCell ref="JT118:JY118"/>
    <mergeCell ref="A119:W120"/>
    <mergeCell ref="X119:AB120"/>
    <mergeCell ref="AC119:AF119"/>
    <mergeCell ref="AG119:AI119"/>
    <mergeCell ref="AJ119:AL119"/>
    <mergeCell ref="AM119:AO119"/>
    <mergeCell ref="AP119:AR119"/>
    <mergeCell ref="AS119:AU119"/>
    <mergeCell ref="AV119:AX119"/>
    <mergeCell ref="AY119:BA119"/>
    <mergeCell ref="BB119:BD119"/>
    <mergeCell ref="BE119:BG119"/>
    <mergeCell ref="BH119:BJ119"/>
    <mergeCell ref="BK119:BM119"/>
    <mergeCell ref="BN119:BP119"/>
    <mergeCell ref="BQ119:BS119"/>
    <mergeCell ref="FS118:FU118"/>
    <mergeCell ref="FV118:FX118"/>
    <mergeCell ref="FY118:GA118"/>
    <mergeCell ref="GB118:GD118"/>
    <mergeCell ref="GE118:GG118"/>
    <mergeCell ref="GH118:GJ118"/>
    <mergeCell ref="GK118:GM118"/>
    <mergeCell ref="GN118:GP118"/>
    <mergeCell ref="GQ118:GS118"/>
    <mergeCell ref="GT118:GV118"/>
    <mergeCell ref="GW118:GY118"/>
    <mergeCell ref="GZ118:HB118"/>
    <mergeCell ref="HC118:HE118"/>
    <mergeCell ref="HF118:HH118"/>
    <mergeCell ref="HI118:HK118"/>
    <mergeCell ref="HL118:HN118"/>
    <mergeCell ref="HO118:HQ118"/>
    <mergeCell ref="DA118:DC118"/>
    <mergeCell ref="DD118:DF118"/>
    <mergeCell ref="DG118:DI118"/>
    <mergeCell ref="DJ118:DL118"/>
    <mergeCell ref="DM118:DO118"/>
    <mergeCell ref="DP118:DR118"/>
    <mergeCell ref="DS118:DU118"/>
    <mergeCell ref="DV118:DX118"/>
    <mergeCell ref="DY118:EA118"/>
    <mergeCell ref="EB118:EG118"/>
    <mergeCell ref="EH118:EM118"/>
    <mergeCell ref="EN118:ES118"/>
    <mergeCell ref="ET118:EY118"/>
    <mergeCell ref="FG118:FI118"/>
    <mergeCell ref="FJ118:FL118"/>
    <mergeCell ref="FM118:FO118"/>
    <mergeCell ref="FP118:FR118"/>
    <mergeCell ref="IS117:IU117"/>
    <mergeCell ref="IV117:IX117"/>
    <mergeCell ref="IY117:JA117"/>
    <mergeCell ref="JB117:JG117"/>
    <mergeCell ref="JH117:JM117"/>
    <mergeCell ref="JN117:JS117"/>
    <mergeCell ref="JT117:JY117"/>
    <mergeCell ref="AC118:AF118"/>
    <mergeCell ref="AG118:AI118"/>
    <mergeCell ref="AJ118:AL118"/>
    <mergeCell ref="AM118:AO118"/>
    <mergeCell ref="AP118:AR118"/>
    <mergeCell ref="AS118:AU118"/>
    <mergeCell ref="AV118:AX118"/>
    <mergeCell ref="AY118:BA118"/>
    <mergeCell ref="BB118:BD118"/>
    <mergeCell ref="BE118:BG118"/>
    <mergeCell ref="BH118:BJ118"/>
    <mergeCell ref="BK118:BM118"/>
    <mergeCell ref="BN118:BP118"/>
    <mergeCell ref="BQ118:BS118"/>
    <mergeCell ref="BT118:BV118"/>
    <mergeCell ref="BW118:BY118"/>
    <mergeCell ref="BZ118:CB118"/>
    <mergeCell ref="CC118:CE118"/>
    <mergeCell ref="CF118:CH118"/>
    <mergeCell ref="CI118:CK118"/>
    <mergeCell ref="CL118:CN118"/>
    <mergeCell ref="CO118:CQ118"/>
    <mergeCell ref="CR118:CT118"/>
    <mergeCell ref="CU118:CW118"/>
    <mergeCell ref="CX118:CZ118"/>
    <mergeCell ref="GT117:GV117"/>
    <mergeCell ref="GW117:GY117"/>
    <mergeCell ref="GZ117:HB117"/>
    <mergeCell ref="HC117:HE117"/>
    <mergeCell ref="HF117:HH117"/>
    <mergeCell ref="HI117:HK117"/>
    <mergeCell ref="HL117:HN117"/>
    <mergeCell ref="HO117:HQ117"/>
    <mergeCell ref="HR117:HT117"/>
    <mergeCell ref="HU117:HW117"/>
    <mergeCell ref="HX117:HZ117"/>
    <mergeCell ref="IA117:IC117"/>
    <mergeCell ref="ID117:IF117"/>
    <mergeCell ref="IG117:II117"/>
    <mergeCell ref="IJ117:IL117"/>
    <mergeCell ref="IM117:IO117"/>
    <mergeCell ref="IP117:IR117"/>
    <mergeCell ref="EB117:EG117"/>
    <mergeCell ref="EH117:EM117"/>
    <mergeCell ref="EN117:ES117"/>
    <mergeCell ref="ET117:EY117"/>
    <mergeCell ref="FG117:FI117"/>
    <mergeCell ref="FJ117:FL117"/>
    <mergeCell ref="FM117:FO117"/>
    <mergeCell ref="FP117:FR117"/>
    <mergeCell ref="FS117:FU117"/>
    <mergeCell ref="FV117:FX117"/>
    <mergeCell ref="FY117:GA117"/>
    <mergeCell ref="GB117:GD117"/>
    <mergeCell ref="GE117:GG117"/>
    <mergeCell ref="GH117:GJ117"/>
    <mergeCell ref="GK117:GM117"/>
    <mergeCell ref="GN117:GP117"/>
    <mergeCell ref="GQ117:GS117"/>
    <mergeCell ref="CC117:CE117"/>
    <mergeCell ref="CF117:CH117"/>
    <mergeCell ref="CI117:CK117"/>
    <mergeCell ref="CL117:CN117"/>
    <mergeCell ref="CO117:CQ117"/>
    <mergeCell ref="CR117:CT117"/>
    <mergeCell ref="CU117:CW117"/>
    <mergeCell ref="CX117:CZ117"/>
    <mergeCell ref="DA117:DC117"/>
    <mergeCell ref="DD117:DF117"/>
    <mergeCell ref="DG117:DI117"/>
    <mergeCell ref="DJ117:DL117"/>
    <mergeCell ref="DM117:DO117"/>
    <mergeCell ref="DP117:DR117"/>
    <mergeCell ref="DS117:DU117"/>
    <mergeCell ref="DV117:DX117"/>
    <mergeCell ref="DY117:EA117"/>
    <mergeCell ref="IA116:IC116"/>
    <mergeCell ref="ID116:IF116"/>
    <mergeCell ref="IG116:II116"/>
    <mergeCell ref="IJ116:IL116"/>
    <mergeCell ref="IM116:IO116"/>
    <mergeCell ref="IP116:IR116"/>
    <mergeCell ref="IS116:IU116"/>
    <mergeCell ref="IV116:IX116"/>
    <mergeCell ref="IY116:JA116"/>
    <mergeCell ref="JB116:JG116"/>
    <mergeCell ref="JH116:JM116"/>
    <mergeCell ref="JN116:JS116"/>
    <mergeCell ref="JT116:JY116"/>
    <mergeCell ref="A117:W118"/>
    <mergeCell ref="X117:AB118"/>
    <mergeCell ref="AC117:AF117"/>
    <mergeCell ref="AG117:AI117"/>
    <mergeCell ref="AJ117:AL117"/>
    <mergeCell ref="AM117:AO117"/>
    <mergeCell ref="AP117:AR117"/>
    <mergeCell ref="AS117:AU117"/>
    <mergeCell ref="AV117:AX117"/>
    <mergeCell ref="AY117:BA117"/>
    <mergeCell ref="BB117:BD117"/>
    <mergeCell ref="BE117:BG117"/>
    <mergeCell ref="BH117:BJ117"/>
    <mergeCell ref="BK117:BM117"/>
    <mergeCell ref="BN117:BP117"/>
    <mergeCell ref="BQ117:BS117"/>
    <mergeCell ref="BT117:BV117"/>
    <mergeCell ref="BW117:BY117"/>
    <mergeCell ref="BZ117:CB117"/>
    <mergeCell ref="GB116:GD116"/>
    <mergeCell ref="GE116:GG116"/>
    <mergeCell ref="GH116:GJ116"/>
    <mergeCell ref="GK116:GM116"/>
    <mergeCell ref="GN116:GP116"/>
    <mergeCell ref="GQ116:GS116"/>
    <mergeCell ref="GT116:GV116"/>
    <mergeCell ref="GW116:GY116"/>
    <mergeCell ref="GZ116:HB116"/>
    <mergeCell ref="HC116:HE116"/>
    <mergeCell ref="HF116:HH116"/>
    <mergeCell ref="HI116:HK116"/>
    <mergeCell ref="HL116:HN116"/>
    <mergeCell ref="HO116:HQ116"/>
    <mergeCell ref="HR116:HT116"/>
    <mergeCell ref="HU116:HW116"/>
    <mergeCell ref="HX116:HZ116"/>
    <mergeCell ref="DJ116:DL116"/>
    <mergeCell ref="DM116:DO116"/>
    <mergeCell ref="DP116:DR116"/>
    <mergeCell ref="DS116:DU116"/>
    <mergeCell ref="DV116:DX116"/>
    <mergeCell ref="DY116:EA116"/>
    <mergeCell ref="EB116:EG116"/>
    <mergeCell ref="EH116:EM116"/>
    <mergeCell ref="EN116:ES116"/>
    <mergeCell ref="ET116:EY116"/>
    <mergeCell ref="FG116:FI116"/>
    <mergeCell ref="FJ116:FL116"/>
    <mergeCell ref="FM116:FO116"/>
    <mergeCell ref="FP116:FR116"/>
    <mergeCell ref="FS116:FU116"/>
    <mergeCell ref="FV116:FX116"/>
    <mergeCell ref="FY116:GA116"/>
    <mergeCell ref="JB115:JG115"/>
    <mergeCell ref="JH115:JM115"/>
    <mergeCell ref="JN115:JS115"/>
    <mergeCell ref="JT115:JY115"/>
    <mergeCell ref="AC116:AF116"/>
    <mergeCell ref="AG116:AI116"/>
    <mergeCell ref="AJ116:AL116"/>
    <mergeCell ref="AM116:AO116"/>
    <mergeCell ref="AP116:AR116"/>
    <mergeCell ref="AS116:AU116"/>
    <mergeCell ref="AV116:AX116"/>
    <mergeCell ref="AY116:BA116"/>
    <mergeCell ref="BB116:BD116"/>
    <mergeCell ref="BE116:BG116"/>
    <mergeCell ref="BH116:BJ116"/>
    <mergeCell ref="BK116:BM116"/>
    <mergeCell ref="BN116:BP116"/>
    <mergeCell ref="BQ116:BS116"/>
    <mergeCell ref="BT116:BV116"/>
    <mergeCell ref="BW116:BY116"/>
    <mergeCell ref="BZ116:CB116"/>
    <mergeCell ref="CC116:CE116"/>
    <mergeCell ref="CF116:CH116"/>
    <mergeCell ref="CI116:CK116"/>
    <mergeCell ref="CL116:CN116"/>
    <mergeCell ref="CO116:CQ116"/>
    <mergeCell ref="CR116:CT116"/>
    <mergeCell ref="CU116:CW116"/>
    <mergeCell ref="CX116:CZ116"/>
    <mergeCell ref="DA116:DC116"/>
    <mergeCell ref="DD116:DF116"/>
    <mergeCell ref="DG116:DI116"/>
    <mergeCell ref="HC115:HE115"/>
    <mergeCell ref="HF115:HH115"/>
    <mergeCell ref="HI115:HK115"/>
    <mergeCell ref="HL115:HN115"/>
    <mergeCell ref="HO115:HQ115"/>
    <mergeCell ref="HR115:HT115"/>
    <mergeCell ref="HU115:HW115"/>
    <mergeCell ref="HX115:HZ115"/>
    <mergeCell ref="IA115:IC115"/>
    <mergeCell ref="ID115:IF115"/>
    <mergeCell ref="IG115:II115"/>
    <mergeCell ref="IJ115:IL115"/>
    <mergeCell ref="IM115:IO115"/>
    <mergeCell ref="IP115:IR115"/>
    <mergeCell ref="IS115:IU115"/>
    <mergeCell ref="IV115:IX115"/>
    <mergeCell ref="IY115:JA115"/>
    <mergeCell ref="ET115:EY115"/>
    <mergeCell ref="FG115:FI115"/>
    <mergeCell ref="FJ115:FL115"/>
    <mergeCell ref="FM115:FO115"/>
    <mergeCell ref="FP115:FR115"/>
    <mergeCell ref="FS115:FU115"/>
    <mergeCell ref="FV115:FX115"/>
    <mergeCell ref="FY115:GA115"/>
    <mergeCell ref="GB115:GD115"/>
    <mergeCell ref="GE115:GG115"/>
    <mergeCell ref="GH115:GJ115"/>
    <mergeCell ref="GK115:GM115"/>
    <mergeCell ref="GN115:GP115"/>
    <mergeCell ref="GQ115:GS115"/>
    <mergeCell ref="GT115:GV115"/>
    <mergeCell ref="GW115:GY115"/>
    <mergeCell ref="GZ115:HB115"/>
    <mergeCell ref="CL115:CN115"/>
    <mergeCell ref="CO115:CQ115"/>
    <mergeCell ref="CR115:CT115"/>
    <mergeCell ref="CU115:CW115"/>
    <mergeCell ref="CX115:CZ115"/>
    <mergeCell ref="DA115:DC115"/>
    <mergeCell ref="DD115:DF115"/>
    <mergeCell ref="DG115:DI115"/>
    <mergeCell ref="DJ115:DL115"/>
    <mergeCell ref="DM115:DO115"/>
    <mergeCell ref="DP115:DR115"/>
    <mergeCell ref="DS115:DU115"/>
    <mergeCell ref="DV115:DX115"/>
    <mergeCell ref="DY115:EA115"/>
    <mergeCell ref="EB115:EG115"/>
    <mergeCell ref="EH115:EM115"/>
    <mergeCell ref="EN115:ES115"/>
    <mergeCell ref="IJ114:IL114"/>
    <mergeCell ref="IM114:IO114"/>
    <mergeCell ref="IP114:IR114"/>
    <mergeCell ref="IS114:IU114"/>
    <mergeCell ref="IV114:IX114"/>
    <mergeCell ref="IY114:JA114"/>
    <mergeCell ref="JB114:JG114"/>
    <mergeCell ref="JH114:JM114"/>
    <mergeCell ref="JN114:JS114"/>
    <mergeCell ref="JT114:JY114"/>
    <mergeCell ref="A115:W116"/>
    <mergeCell ref="X115:AB116"/>
    <mergeCell ref="AC115:AF115"/>
    <mergeCell ref="AG115:AI115"/>
    <mergeCell ref="AJ115:AL115"/>
    <mergeCell ref="AM115:AO115"/>
    <mergeCell ref="AP115:AR115"/>
    <mergeCell ref="AS115:AU115"/>
    <mergeCell ref="AV115:AX115"/>
    <mergeCell ref="AY115:BA115"/>
    <mergeCell ref="BB115:BD115"/>
    <mergeCell ref="BE115:BG115"/>
    <mergeCell ref="BH115:BJ115"/>
    <mergeCell ref="BK115:BM115"/>
    <mergeCell ref="BN115:BP115"/>
    <mergeCell ref="BQ115:BS115"/>
    <mergeCell ref="BT115:BV115"/>
    <mergeCell ref="BW115:BY115"/>
    <mergeCell ref="BZ115:CB115"/>
    <mergeCell ref="CC115:CE115"/>
    <mergeCell ref="CF115:CH115"/>
    <mergeCell ref="CI115:CK115"/>
    <mergeCell ref="GK114:GM114"/>
    <mergeCell ref="GN114:GP114"/>
    <mergeCell ref="GQ114:GS114"/>
    <mergeCell ref="GT114:GV114"/>
    <mergeCell ref="GW114:GY114"/>
    <mergeCell ref="GZ114:HB114"/>
    <mergeCell ref="HC114:HE114"/>
    <mergeCell ref="HF114:HH114"/>
    <mergeCell ref="HI114:HK114"/>
    <mergeCell ref="HL114:HN114"/>
    <mergeCell ref="HO114:HQ114"/>
    <mergeCell ref="HR114:HT114"/>
    <mergeCell ref="HU114:HW114"/>
    <mergeCell ref="HX114:HZ114"/>
    <mergeCell ref="IA114:IC114"/>
    <mergeCell ref="ID114:IF114"/>
    <mergeCell ref="IG114:II114"/>
    <mergeCell ref="DS114:DU114"/>
    <mergeCell ref="DV114:DX114"/>
    <mergeCell ref="DY114:EA114"/>
    <mergeCell ref="EB114:EG114"/>
    <mergeCell ref="EH114:EM114"/>
    <mergeCell ref="EN114:ES114"/>
    <mergeCell ref="ET114:EY114"/>
    <mergeCell ref="FG114:FI114"/>
    <mergeCell ref="FJ114:FL114"/>
    <mergeCell ref="FM114:FO114"/>
    <mergeCell ref="FP114:FR114"/>
    <mergeCell ref="FS114:FU114"/>
    <mergeCell ref="FV114:FX114"/>
    <mergeCell ref="FY114:GA114"/>
    <mergeCell ref="GB114:GD114"/>
    <mergeCell ref="GE114:GG114"/>
    <mergeCell ref="GH114:GJ114"/>
    <mergeCell ref="JT113:JY113"/>
    <mergeCell ref="AC114:AF114"/>
    <mergeCell ref="AG114:AI114"/>
    <mergeCell ref="AJ114:AL114"/>
    <mergeCell ref="AM114:AO114"/>
    <mergeCell ref="AP114:AR114"/>
    <mergeCell ref="AS114:AU114"/>
    <mergeCell ref="AV114:AX114"/>
    <mergeCell ref="AY114:BA114"/>
    <mergeCell ref="BB114:BD114"/>
    <mergeCell ref="BE114:BG114"/>
    <mergeCell ref="BH114:BJ114"/>
    <mergeCell ref="BK114:BM114"/>
    <mergeCell ref="BN114:BP114"/>
    <mergeCell ref="BQ114:BS114"/>
    <mergeCell ref="BT114:BV114"/>
    <mergeCell ref="BW114:BY114"/>
    <mergeCell ref="BZ114:CB114"/>
    <mergeCell ref="CC114:CE114"/>
    <mergeCell ref="CF114:CH114"/>
    <mergeCell ref="CI114:CK114"/>
    <mergeCell ref="CL114:CN114"/>
    <mergeCell ref="CO114:CQ114"/>
    <mergeCell ref="CR114:CT114"/>
    <mergeCell ref="CU114:CW114"/>
    <mergeCell ref="CX114:CZ114"/>
    <mergeCell ref="DA114:DC114"/>
    <mergeCell ref="DD114:DF114"/>
    <mergeCell ref="DG114:DI114"/>
    <mergeCell ref="DJ114:DL114"/>
    <mergeCell ref="DM114:DO114"/>
    <mergeCell ref="DP114:DR114"/>
    <mergeCell ref="HL113:HN113"/>
    <mergeCell ref="HO113:HQ113"/>
    <mergeCell ref="HR113:HT113"/>
    <mergeCell ref="HU113:HW113"/>
    <mergeCell ref="HX113:HZ113"/>
    <mergeCell ref="IA113:IC113"/>
    <mergeCell ref="ID113:IF113"/>
    <mergeCell ref="IG113:II113"/>
    <mergeCell ref="IJ113:IL113"/>
    <mergeCell ref="IM113:IO113"/>
    <mergeCell ref="IP113:IR113"/>
    <mergeCell ref="IS113:IU113"/>
    <mergeCell ref="IV113:IX113"/>
    <mergeCell ref="IY113:JA113"/>
    <mergeCell ref="JB113:JG113"/>
    <mergeCell ref="JH113:JM113"/>
    <mergeCell ref="JN113:JS113"/>
    <mergeCell ref="FM113:FO113"/>
    <mergeCell ref="FP113:FR113"/>
    <mergeCell ref="FS113:FU113"/>
    <mergeCell ref="FV113:FX113"/>
    <mergeCell ref="FY113:GA113"/>
    <mergeCell ref="GB113:GD113"/>
    <mergeCell ref="GE113:GG113"/>
    <mergeCell ref="GH113:GJ113"/>
    <mergeCell ref="GK113:GM113"/>
    <mergeCell ref="GN113:GP113"/>
    <mergeCell ref="GQ113:GS113"/>
    <mergeCell ref="GT113:GV113"/>
    <mergeCell ref="GW113:GY113"/>
    <mergeCell ref="GZ113:HB113"/>
    <mergeCell ref="HC113:HE113"/>
    <mergeCell ref="HF113:HH113"/>
    <mergeCell ref="HI113:HK113"/>
    <mergeCell ref="CU113:CW113"/>
    <mergeCell ref="CX113:CZ113"/>
    <mergeCell ref="DA113:DC113"/>
    <mergeCell ref="DD113:DF113"/>
    <mergeCell ref="DG113:DI113"/>
    <mergeCell ref="DJ113:DL113"/>
    <mergeCell ref="DM113:DO113"/>
    <mergeCell ref="DP113:DR113"/>
    <mergeCell ref="DS113:DU113"/>
    <mergeCell ref="DV113:DX113"/>
    <mergeCell ref="DY113:EA113"/>
    <mergeCell ref="EB113:EG113"/>
    <mergeCell ref="EH113:EM113"/>
    <mergeCell ref="EN113:ES113"/>
    <mergeCell ref="ET113:EY113"/>
    <mergeCell ref="FG113:FI113"/>
    <mergeCell ref="FJ113:FL113"/>
    <mergeCell ref="IS112:IU112"/>
    <mergeCell ref="IV112:IX112"/>
    <mergeCell ref="IY112:JA112"/>
    <mergeCell ref="JB112:JG112"/>
    <mergeCell ref="JH112:JM112"/>
    <mergeCell ref="JN112:JS112"/>
    <mergeCell ref="JT112:JY112"/>
    <mergeCell ref="A113:W114"/>
    <mergeCell ref="X113:AB114"/>
    <mergeCell ref="AC113:AF113"/>
    <mergeCell ref="AG113:AI113"/>
    <mergeCell ref="AJ113:AL113"/>
    <mergeCell ref="AM113:AO113"/>
    <mergeCell ref="AP113:AR113"/>
    <mergeCell ref="AS113:AU113"/>
    <mergeCell ref="AV113:AX113"/>
    <mergeCell ref="AY113:BA113"/>
    <mergeCell ref="BB113:BD113"/>
    <mergeCell ref="BE113:BG113"/>
    <mergeCell ref="BH113:BJ113"/>
    <mergeCell ref="BK113:BM113"/>
    <mergeCell ref="BN113:BP113"/>
    <mergeCell ref="BQ113:BS113"/>
    <mergeCell ref="BT113:BV113"/>
    <mergeCell ref="BW113:BY113"/>
    <mergeCell ref="BZ113:CB113"/>
    <mergeCell ref="CC113:CE113"/>
    <mergeCell ref="CF113:CH113"/>
    <mergeCell ref="CI113:CK113"/>
    <mergeCell ref="CL113:CN113"/>
    <mergeCell ref="CO113:CQ113"/>
    <mergeCell ref="CR113:CT113"/>
    <mergeCell ref="GT112:GV112"/>
    <mergeCell ref="GW112:GY112"/>
    <mergeCell ref="GZ112:HB112"/>
    <mergeCell ref="HC112:HE112"/>
    <mergeCell ref="HF112:HH112"/>
    <mergeCell ref="HI112:HK112"/>
    <mergeCell ref="HL112:HN112"/>
    <mergeCell ref="HO112:HQ112"/>
    <mergeCell ref="HR112:HT112"/>
    <mergeCell ref="HU112:HW112"/>
    <mergeCell ref="HX112:HZ112"/>
    <mergeCell ref="IA112:IC112"/>
    <mergeCell ref="ID112:IF112"/>
    <mergeCell ref="IG112:II112"/>
    <mergeCell ref="IJ112:IL112"/>
    <mergeCell ref="IM112:IO112"/>
    <mergeCell ref="IP112:IR112"/>
    <mergeCell ref="EB112:EG112"/>
    <mergeCell ref="EH112:EM112"/>
    <mergeCell ref="EN112:ES112"/>
    <mergeCell ref="ET112:EY112"/>
    <mergeCell ref="FG112:FI112"/>
    <mergeCell ref="FJ112:FL112"/>
    <mergeCell ref="FM112:FO112"/>
    <mergeCell ref="FP112:FR112"/>
    <mergeCell ref="FS112:FU112"/>
    <mergeCell ref="FV112:FX112"/>
    <mergeCell ref="FY112:GA112"/>
    <mergeCell ref="GB112:GD112"/>
    <mergeCell ref="GE112:GG112"/>
    <mergeCell ref="GH112:GJ112"/>
    <mergeCell ref="GK112:GM112"/>
    <mergeCell ref="GN112:GP112"/>
    <mergeCell ref="GQ112:GS112"/>
    <mergeCell ref="CC112:CE112"/>
    <mergeCell ref="CF112:CH112"/>
    <mergeCell ref="CI112:CK112"/>
    <mergeCell ref="CL112:CN112"/>
    <mergeCell ref="CO112:CQ112"/>
    <mergeCell ref="CR112:CT112"/>
    <mergeCell ref="CU112:CW112"/>
    <mergeCell ref="CX112:CZ112"/>
    <mergeCell ref="DA112:DC112"/>
    <mergeCell ref="DD112:DF112"/>
    <mergeCell ref="DG112:DI112"/>
    <mergeCell ref="DJ112:DL112"/>
    <mergeCell ref="DM112:DO112"/>
    <mergeCell ref="DP112:DR112"/>
    <mergeCell ref="DS112:DU112"/>
    <mergeCell ref="DV112:DX112"/>
    <mergeCell ref="DY112:EA112"/>
    <mergeCell ref="HU111:HW111"/>
    <mergeCell ref="HX111:HZ111"/>
    <mergeCell ref="IA111:IC111"/>
    <mergeCell ref="ID111:IF111"/>
    <mergeCell ref="IG111:II111"/>
    <mergeCell ref="IJ111:IL111"/>
    <mergeCell ref="IM111:IO111"/>
    <mergeCell ref="IP111:IR111"/>
    <mergeCell ref="IS111:IU111"/>
    <mergeCell ref="IV111:IX111"/>
    <mergeCell ref="IY111:JA111"/>
    <mergeCell ref="JB111:JG111"/>
    <mergeCell ref="JH111:JM111"/>
    <mergeCell ref="JN111:JS111"/>
    <mergeCell ref="JT111:JY111"/>
    <mergeCell ref="AC112:AF112"/>
    <mergeCell ref="AG112:AI112"/>
    <mergeCell ref="AJ112:AL112"/>
    <mergeCell ref="AM112:AO112"/>
    <mergeCell ref="AP112:AR112"/>
    <mergeCell ref="AS112:AU112"/>
    <mergeCell ref="AV112:AX112"/>
    <mergeCell ref="AY112:BA112"/>
    <mergeCell ref="BB112:BD112"/>
    <mergeCell ref="BE112:BG112"/>
    <mergeCell ref="BH112:BJ112"/>
    <mergeCell ref="BK112:BM112"/>
    <mergeCell ref="BN112:BP112"/>
    <mergeCell ref="BQ112:BS112"/>
    <mergeCell ref="BT112:BV112"/>
    <mergeCell ref="BW112:BY112"/>
    <mergeCell ref="BZ112:CB112"/>
    <mergeCell ref="FV111:FX111"/>
    <mergeCell ref="FY111:GA111"/>
    <mergeCell ref="GB111:GD111"/>
    <mergeCell ref="GE111:GG111"/>
    <mergeCell ref="GH111:GJ111"/>
    <mergeCell ref="GK111:GM111"/>
    <mergeCell ref="GN111:GP111"/>
    <mergeCell ref="GQ111:GS111"/>
    <mergeCell ref="GT111:GV111"/>
    <mergeCell ref="GW111:GY111"/>
    <mergeCell ref="GZ111:HB111"/>
    <mergeCell ref="HC111:HE111"/>
    <mergeCell ref="HF111:HH111"/>
    <mergeCell ref="HI111:HK111"/>
    <mergeCell ref="HL111:HN111"/>
    <mergeCell ref="HO111:HQ111"/>
    <mergeCell ref="HR111:HT111"/>
    <mergeCell ref="DD111:DF111"/>
    <mergeCell ref="DG111:DI111"/>
    <mergeCell ref="DJ111:DL111"/>
    <mergeCell ref="DM111:DO111"/>
    <mergeCell ref="DP111:DR111"/>
    <mergeCell ref="DS111:DU111"/>
    <mergeCell ref="DV111:DX111"/>
    <mergeCell ref="DY111:EA111"/>
    <mergeCell ref="EB111:EG111"/>
    <mergeCell ref="EH111:EM111"/>
    <mergeCell ref="EN111:ES111"/>
    <mergeCell ref="ET111:EY111"/>
    <mergeCell ref="FG111:FI111"/>
    <mergeCell ref="FJ111:FL111"/>
    <mergeCell ref="FM111:FO111"/>
    <mergeCell ref="FP111:FR111"/>
    <mergeCell ref="FS111:FU111"/>
    <mergeCell ref="JB110:JG110"/>
    <mergeCell ref="JH110:JM110"/>
    <mergeCell ref="JN110:JS110"/>
    <mergeCell ref="JT110:JY110"/>
    <mergeCell ref="A111:W112"/>
    <mergeCell ref="X111:AB112"/>
    <mergeCell ref="AC111:AF111"/>
    <mergeCell ref="AG111:AI111"/>
    <mergeCell ref="AJ111:AL111"/>
    <mergeCell ref="AM111:AO111"/>
    <mergeCell ref="AP111:AR111"/>
    <mergeCell ref="AS111:AU111"/>
    <mergeCell ref="AV111:AX111"/>
    <mergeCell ref="AY111:BA111"/>
    <mergeCell ref="BB111:BD111"/>
    <mergeCell ref="BE111:BG111"/>
    <mergeCell ref="BH111:BJ111"/>
    <mergeCell ref="BK111:BM111"/>
    <mergeCell ref="BN111:BP111"/>
    <mergeCell ref="BQ111:BS111"/>
    <mergeCell ref="BT111:BV111"/>
    <mergeCell ref="BW111:BY111"/>
    <mergeCell ref="BZ111:CB111"/>
    <mergeCell ref="CC111:CE111"/>
    <mergeCell ref="CF111:CH111"/>
    <mergeCell ref="CI111:CK111"/>
    <mergeCell ref="CL111:CN111"/>
    <mergeCell ref="CO111:CQ111"/>
    <mergeCell ref="CR111:CT111"/>
    <mergeCell ref="CU111:CW111"/>
    <mergeCell ref="CX111:CZ111"/>
    <mergeCell ref="DA111:DC111"/>
    <mergeCell ref="HC110:HE110"/>
    <mergeCell ref="HF110:HH110"/>
    <mergeCell ref="HI110:HK110"/>
    <mergeCell ref="HL110:HN110"/>
    <mergeCell ref="HO110:HQ110"/>
    <mergeCell ref="HR110:HT110"/>
    <mergeCell ref="HU110:HW110"/>
    <mergeCell ref="HX110:HZ110"/>
    <mergeCell ref="IA110:IC110"/>
    <mergeCell ref="ID110:IF110"/>
    <mergeCell ref="IG110:II110"/>
    <mergeCell ref="IJ110:IL110"/>
    <mergeCell ref="IM110:IO110"/>
    <mergeCell ref="IP110:IR110"/>
    <mergeCell ref="IS110:IU110"/>
    <mergeCell ref="IV110:IX110"/>
    <mergeCell ref="IY110:JA110"/>
    <mergeCell ref="ET110:EY110"/>
    <mergeCell ref="FG110:FI110"/>
    <mergeCell ref="FJ110:FL110"/>
    <mergeCell ref="FM110:FO110"/>
    <mergeCell ref="FP110:FR110"/>
    <mergeCell ref="FS110:FU110"/>
    <mergeCell ref="FV110:FX110"/>
    <mergeCell ref="FY110:GA110"/>
    <mergeCell ref="GB110:GD110"/>
    <mergeCell ref="GE110:GG110"/>
    <mergeCell ref="GH110:GJ110"/>
    <mergeCell ref="GK110:GM110"/>
    <mergeCell ref="GN110:GP110"/>
    <mergeCell ref="GQ110:GS110"/>
    <mergeCell ref="GT110:GV110"/>
    <mergeCell ref="GW110:GY110"/>
    <mergeCell ref="GZ110:HB110"/>
    <mergeCell ref="CL110:CN110"/>
    <mergeCell ref="CO110:CQ110"/>
    <mergeCell ref="CR110:CT110"/>
    <mergeCell ref="CU110:CW110"/>
    <mergeCell ref="CX110:CZ110"/>
    <mergeCell ref="DA110:DC110"/>
    <mergeCell ref="DD110:DF110"/>
    <mergeCell ref="DG110:DI110"/>
    <mergeCell ref="DJ110:DL110"/>
    <mergeCell ref="DM110:DO110"/>
    <mergeCell ref="DP110:DR110"/>
    <mergeCell ref="DS110:DU110"/>
    <mergeCell ref="DV110:DX110"/>
    <mergeCell ref="DY110:EA110"/>
    <mergeCell ref="EB110:EG110"/>
    <mergeCell ref="EH110:EM110"/>
    <mergeCell ref="EN110:ES110"/>
    <mergeCell ref="ID109:IF109"/>
    <mergeCell ref="IG109:II109"/>
    <mergeCell ref="IJ109:IL109"/>
    <mergeCell ref="IM109:IO109"/>
    <mergeCell ref="IP109:IR109"/>
    <mergeCell ref="IS109:IU109"/>
    <mergeCell ref="IV109:IX109"/>
    <mergeCell ref="IY109:JA109"/>
    <mergeCell ref="JB109:JG109"/>
    <mergeCell ref="JH109:JM109"/>
    <mergeCell ref="JN109:JS109"/>
    <mergeCell ref="JT109:JY109"/>
    <mergeCell ref="AC110:AF110"/>
    <mergeCell ref="AG110:AI110"/>
    <mergeCell ref="AJ110:AL110"/>
    <mergeCell ref="AM110:AO110"/>
    <mergeCell ref="AP110:AR110"/>
    <mergeCell ref="AS110:AU110"/>
    <mergeCell ref="AV110:AX110"/>
    <mergeCell ref="AY110:BA110"/>
    <mergeCell ref="BB110:BD110"/>
    <mergeCell ref="BE110:BG110"/>
    <mergeCell ref="BH110:BJ110"/>
    <mergeCell ref="BK110:BM110"/>
    <mergeCell ref="BN110:BP110"/>
    <mergeCell ref="BQ110:BS110"/>
    <mergeCell ref="BT110:BV110"/>
    <mergeCell ref="BW110:BY110"/>
    <mergeCell ref="BZ110:CB110"/>
    <mergeCell ref="CC110:CE110"/>
    <mergeCell ref="CF110:CH110"/>
    <mergeCell ref="CI110:CK110"/>
    <mergeCell ref="GE109:GG109"/>
    <mergeCell ref="GH109:GJ109"/>
    <mergeCell ref="GK109:GM109"/>
    <mergeCell ref="GN109:GP109"/>
    <mergeCell ref="GQ109:GS109"/>
    <mergeCell ref="GT109:GV109"/>
    <mergeCell ref="GW109:GY109"/>
    <mergeCell ref="GZ109:HB109"/>
    <mergeCell ref="HC109:HE109"/>
    <mergeCell ref="HF109:HH109"/>
    <mergeCell ref="HI109:HK109"/>
    <mergeCell ref="HL109:HN109"/>
    <mergeCell ref="HO109:HQ109"/>
    <mergeCell ref="HR109:HT109"/>
    <mergeCell ref="HU109:HW109"/>
    <mergeCell ref="HX109:HZ109"/>
    <mergeCell ref="IA109:IC109"/>
    <mergeCell ref="DM109:DO109"/>
    <mergeCell ref="DP109:DR109"/>
    <mergeCell ref="DS109:DU109"/>
    <mergeCell ref="DV109:DX109"/>
    <mergeCell ref="DY109:EA109"/>
    <mergeCell ref="EB109:EG109"/>
    <mergeCell ref="EH109:EM109"/>
    <mergeCell ref="EN109:ES109"/>
    <mergeCell ref="ET109:EY109"/>
    <mergeCell ref="FG109:FI109"/>
    <mergeCell ref="FJ109:FL109"/>
    <mergeCell ref="FM109:FO109"/>
    <mergeCell ref="FP109:FR109"/>
    <mergeCell ref="FS109:FU109"/>
    <mergeCell ref="FV109:FX109"/>
    <mergeCell ref="FY109:GA109"/>
    <mergeCell ref="GB109:GD109"/>
    <mergeCell ref="JT108:JY108"/>
    <mergeCell ref="A109:W110"/>
    <mergeCell ref="X109:AB110"/>
    <mergeCell ref="AC109:AF109"/>
    <mergeCell ref="AG109:AI109"/>
    <mergeCell ref="AJ109:AL109"/>
    <mergeCell ref="AM109:AO109"/>
    <mergeCell ref="AP109:AR109"/>
    <mergeCell ref="AS109:AU109"/>
    <mergeCell ref="AV109:AX109"/>
    <mergeCell ref="AY109:BA109"/>
    <mergeCell ref="BB109:BD109"/>
    <mergeCell ref="BE109:BG109"/>
    <mergeCell ref="BH109:BJ109"/>
    <mergeCell ref="BK109:BM109"/>
    <mergeCell ref="BN109:BP109"/>
    <mergeCell ref="BQ109:BS109"/>
    <mergeCell ref="BT109:BV109"/>
    <mergeCell ref="BW109:BY109"/>
    <mergeCell ref="BZ109:CB109"/>
    <mergeCell ref="CC109:CE109"/>
    <mergeCell ref="CF109:CH109"/>
    <mergeCell ref="CI109:CK109"/>
    <mergeCell ref="CL109:CN109"/>
    <mergeCell ref="CO109:CQ109"/>
    <mergeCell ref="CR109:CT109"/>
    <mergeCell ref="CU109:CW109"/>
    <mergeCell ref="CX109:CZ109"/>
    <mergeCell ref="DA109:DC109"/>
    <mergeCell ref="DD109:DF109"/>
    <mergeCell ref="DG109:DI109"/>
    <mergeCell ref="DJ109:DL109"/>
    <mergeCell ref="HL108:HN108"/>
    <mergeCell ref="HO108:HQ108"/>
    <mergeCell ref="HR108:HT108"/>
    <mergeCell ref="HU108:HW108"/>
    <mergeCell ref="HX108:HZ108"/>
    <mergeCell ref="IA108:IC108"/>
    <mergeCell ref="ID108:IF108"/>
    <mergeCell ref="IG108:II108"/>
    <mergeCell ref="IJ108:IL108"/>
    <mergeCell ref="IM108:IO108"/>
    <mergeCell ref="IP108:IR108"/>
    <mergeCell ref="IS108:IU108"/>
    <mergeCell ref="IV108:IX108"/>
    <mergeCell ref="IY108:JA108"/>
    <mergeCell ref="JB108:JG108"/>
    <mergeCell ref="JH108:JM108"/>
    <mergeCell ref="JN108:JS108"/>
    <mergeCell ref="FM108:FO108"/>
    <mergeCell ref="FP108:FR108"/>
    <mergeCell ref="FS108:FU108"/>
    <mergeCell ref="FV108:FX108"/>
    <mergeCell ref="FY108:GA108"/>
    <mergeCell ref="GB108:GD108"/>
    <mergeCell ref="GE108:GG108"/>
    <mergeCell ref="GH108:GJ108"/>
    <mergeCell ref="GK108:GM108"/>
    <mergeCell ref="GN108:GP108"/>
    <mergeCell ref="GQ108:GS108"/>
    <mergeCell ref="GT108:GV108"/>
    <mergeCell ref="GW108:GY108"/>
    <mergeCell ref="GZ108:HB108"/>
    <mergeCell ref="HC108:HE108"/>
    <mergeCell ref="HF108:HH108"/>
    <mergeCell ref="HI108:HK108"/>
    <mergeCell ref="CU108:CW108"/>
    <mergeCell ref="CX108:CZ108"/>
    <mergeCell ref="DA108:DC108"/>
    <mergeCell ref="DD108:DF108"/>
    <mergeCell ref="DG108:DI108"/>
    <mergeCell ref="DJ108:DL108"/>
    <mergeCell ref="DM108:DO108"/>
    <mergeCell ref="DP108:DR108"/>
    <mergeCell ref="DS108:DU108"/>
    <mergeCell ref="DV108:DX108"/>
    <mergeCell ref="DY108:EA108"/>
    <mergeCell ref="EB108:EG108"/>
    <mergeCell ref="EH108:EM108"/>
    <mergeCell ref="EN108:ES108"/>
    <mergeCell ref="ET108:EY108"/>
    <mergeCell ref="FG108:FI108"/>
    <mergeCell ref="FJ108:FL108"/>
    <mergeCell ref="IM107:IO107"/>
    <mergeCell ref="IP107:IR107"/>
    <mergeCell ref="IS107:IU107"/>
    <mergeCell ref="IV107:IX107"/>
    <mergeCell ref="IY107:JA107"/>
    <mergeCell ref="JB107:JG107"/>
    <mergeCell ref="JH107:JM107"/>
    <mergeCell ref="JN107:JS107"/>
    <mergeCell ref="JT107:JY107"/>
    <mergeCell ref="AC108:AF108"/>
    <mergeCell ref="AG108:AI108"/>
    <mergeCell ref="AJ108:AL108"/>
    <mergeCell ref="AM108:AO108"/>
    <mergeCell ref="AP108:AR108"/>
    <mergeCell ref="AS108:AU108"/>
    <mergeCell ref="AV108:AX108"/>
    <mergeCell ref="AY108:BA108"/>
    <mergeCell ref="BB108:BD108"/>
    <mergeCell ref="BE108:BG108"/>
    <mergeCell ref="BH108:BJ108"/>
    <mergeCell ref="BK108:BM108"/>
    <mergeCell ref="BN108:BP108"/>
    <mergeCell ref="BQ108:BS108"/>
    <mergeCell ref="BT108:BV108"/>
    <mergeCell ref="BW108:BY108"/>
    <mergeCell ref="BZ108:CB108"/>
    <mergeCell ref="CC108:CE108"/>
    <mergeCell ref="CF108:CH108"/>
    <mergeCell ref="CI108:CK108"/>
    <mergeCell ref="CL108:CN108"/>
    <mergeCell ref="CO108:CQ108"/>
    <mergeCell ref="CR108:CT108"/>
    <mergeCell ref="GN107:GP107"/>
    <mergeCell ref="GQ107:GS107"/>
    <mergeCell ref="GT107:GV107"/>
    <mergeCell ref="GW107:GY107"/>
    <mergeCell ref="GZ107:HB107"/>
    <mergeCell ref="HC107:HE107"/>
    <mergeCell ref="HF107:HH107"/>
    <mergeCell ref="HI107:HK107"/>
    <mergeCell ref="HL107:HN107"/>
    <mergeCell ref="HO107:HQ107"/>
    <mergeCell ref="HR107:HT107"/>
    <mergeCell ref="HU107:HW107"/>
    <mergeCell ref="HX107:HZ107"/>
    <mergeCell ref="IA107:IC107"/>
    <mergeCell ref="ID107:IF107"/>
    <mergeCell ref="IG107:II107"/>
    <mergeCell ref="IJ107:IL107"/>
    <mergeCell ref="DV107:DX107"/>
    <mergeCell ref="DY107:EA107"/>
    <mergeCell ref="EB107:EG107"/>
    <mergeCell ref="EH107:EM107"/>
    <mergeCell ref="EN107:ES107"/>
    <mergeCell ref="ET107:EY107"/>
    <mergeCell ref="FG107:FI107"/>
    <mergeCell ref="FJ107:FL107"/>
    <mergeCell ref="FM107:FO107"/>
    <mergeCell ref="FP107:FR107"/>
    <mergeCell ref="FS107:FU107"/>
    <mergeCell ref="FV107:FX107"/>
    <mergeCell ref="FY107:GA107"/>
    <mergeCell ref="GB107:GD107"/>
    <mergeCell ref="GE107:GG107"/>
    <mergeCell ref="GH107:GJ107"/>
    <mergeCell ref="GK107:GM107"/>
    <mergeCell ref="BW107:BY107"/>
    <mergeCell ref="BZ107:CB107"/>
    <mergeCell ref="CC107:CE107"/>
    <mergeCell ref="CF107:CH107"/>
    <mergeCell ref="CI107:CK107"/>
    <mergeCell ref="CL107:CN107"/>
    <mergeCell ref="CO107:CQ107"/>
    <mergeCell ref="CR107:CT107"/>
    <mergeCell ref="CU107:CW107"/>
    <mergeCell ref="CX107:CZ107"/>
    <mergeCell ref="DA107:DC107"/>
    <mergeCell ref="DD107:DF107"/>
    <mergeCell ref="DG107:DI107"/>
    <mergeCell ref="DJ107:DL107"/>
    <mergeCell ref="DM107:DO107"/>
    <mergeCell ref="DP107:DR107"/>
    <mergeCell ref="DS107:DU107"/>
    <mergeCell ref="A107:W108"/>
    <mergeCell ref="X107:AB108"/>
    <mergeCell ref="AC107:AF107"/>
    <mergeCell ref="AG107:AI107"/>
    <mergeCell ref="AJ107:AL107"/>
    <mergeCell ref="AM107:AO107"/>
    <mergeCell ref="AP107:AR107"/>
    <mergeCell ref="AS107:AU107"/>
    <mergeCell ref="AV107:AX107"/>
    <mergeCell ref="AY107:BA107"/>
    <mergeCell ref="BB107:BD107"/>
    <mergeCell ref="BE107:BG107"/>
    <mergeCell ref="BH107:BJ107"/>
    <mergeCell ref="BK107:BM107"/>
    <mergeCell ref="BN107:BP107"/>
    <mergeCell ref="BQ107:BS107"/>
    <mergeCell ref="BT107:BV107"/>
    <mergeCell ref="HO106:HQ106"/>
    <mergeCell ref="HR106:HT106"/>
    <mergeCell ref="HU106:HW106"/>
    <mergeCell ref="HX106:HZ106"/>
    <mergeCell ref="IA106:IC106"/>
    <mergeCell ref="ID106:IF106"/>
    <mergeCell ref="IG106:II106"/>
    <mergeCell ref="IJ106:IL106"/>
    <mergeCell ref="IM106:IO106"/>
    <mergeCell ref="IP106:IR106"/>
    <mergeCell ref="IS106:IU106"/>
    <mergeCell ref="IV106:IX106"/>
    <mergeCell ref="IY106:JA106"/>
    <mergeCell ref="JB106:JG106"/>
    <mergeCell ref="JH106:JM106"/>
    <mergeCell ref="JN106:JS106"/>
    <mergeCell ref="JT106:JY106"/>
    <mergeCell ref="FP106:FR106"/>
    <mergeCell ref="FS106:FU106"/>
    <mergeCell ref="FV106:FX106"/>
    <mergeCell ref="FY106:GA106"/>
    <mergeCell ref="GB106:GD106"/>
    <mergeCell ref="GE106:GG106"/>
    <mergeCell ref="GH106:GJ106"/>
    <mergeCell ref="GK106:GM106"/>
    <mergeCell ref="GN106:GP106"/>
    <mergeCell ref="GQ106:GS106"/>
    <mergeCell ref="GT106:GV106"/>
    <mergeCell ref="GW106:GY106"/>
    <mergeCell ref="GZ106:HB106"/>
    <mergeCell ref="HC106:HE106"/>
    <mergeCell ref="HF106:HH106"/>
    <mergeCell ref="HI106:HK106"/>
    <mergeCell ref="HL106:HN106"/>
    <mergeCell ref="CX106:CZ106"/>
    <mergeCell ref="DA106:DC106"/>
    <mergeCell ref="DD106:DF106"/>
    <mergeCell ref="DG106:DI106"/>
    <mergeCell ref="DJ106:DL106"/>
    <mergeCell ref="DM106:DO106"/>
    <mergeCell ref="DP106:DR106"/>
    <mergeCell ref="DS106:DU106"/>
    <mergeCell ref="DV106:DX106"/>
    <mergeCell ref="DY106:EA106"/>
    <mergeCell ref="EB106:EG106"/>
    <mergeCell ref="EH106:EM106"/>
    <mergeCell ref="EN106:ES106"/>
    <mergeCell ref="ET106:EY106"/>
    <mergeCell ref="FG106:FI106"/>
    <mergeCell ref="FJ106:FL106"/>
    <mergeCell ref="FM106:FO106"/>
    <mergeCell ref="IP105:IR105"/>
    <mergeCell ref="IS105:IU105"/>
    <mergeCell ref="IV105:IX105"/>
    <mergeCell ref="IY105:JA105"/>
    <mergeCell ref="JB105:JG105"/>
    <mergeCell ref="JH105:JM105"/>
    <mergeCell ref="JN105:JS105"/>
    <mergeCell ref="JT105:JY105"/>
    <mergeCell ref="AC106:AF106"/>
    <mergeCell ref="AG106:AI106"/>
    <mergeCell ref="AJ106:AL106"/>
    <mergeCell ref="AM106:AO106"/>
    <mergeCell ref="AP106:AR106"/>
    <mergeCell ref="AS106:AU106"/>
    <mergeCell ref="AV106:AX106"/>
    <mergeCell ref="AY106:BA106"/>
    <mergeCell ref="BB106:BD106"/>
    <mergeCell ref="BE106:BG106"/>
    <mergeCell ref="BH106:BJ106"/>
    <mergeCell ref="BK106:BM106"/>
    <mergeCell ref="BN106:BP106"/>
    <mergeCell ref="BQ106:BS106"/>
    <mergeCell ref="BT106:BV106"/>
    <mergeCell ref="BW106:BY106"/>
    <mergeCell ref="BZ106:CB106"/>
    <mergeCell ref="CC106:CE106"/>
    <mergeCell ref="CF106:CH106"/>
    <mergeCell ref="CI106:CK106"/>
    <mergeCell ref="CL106:CN106"/>
    <mergeCell ref="CO106:CQ106"/>
    <mergeCell ref="CR106:CT106"/>
    <mergeCell ref="CU106:CW106"/>
    <mergeCell ref="GQ105:GS105"/>
    <mergeCell ref="GT105:GV105"/>
    <mergeCell ref="GW105:GY105"/>
    <mergeCell ref="GZ105:HB105"/>
    <mergeCell ref="HC105:HE105"/>
    <mergeCell ref="HF105:HH105"/>
    <mergeCell ref="HI105:HK105"/>
    <mergeCell ref="HL105:HN105"/>
    <mergeCell ref="HO105:HQ105"/>
    <mergeCell ref="HR105:HT105"/>
    <mergeCell ref="HU105:HW105"/>
    <mergeCell ref="HX105:HZ105"/>
    <mergeCell ref="IA105:IC105"/>
    <mergeCell ref="ID105:IF105"/>
    <mergeCell ref="IG105:II105"/>
    <mergeCell ref="IJ105:IL105"/>
    <mergeCell ref="IM105:IO105"/>
    <mergeCell ref="DY105:EA105"/>
    <mergeCell ref="EB105:EG105"/>
    <mergeCell ref="EH105:EM105"/>
    <mergeCell ref="EN105:ES105"/>
    <mergeCell ref="ET105:EY105"/>
    <mergeCell ref="FG105:FI105"/>
    <mergeCell ref="FJ105:FL105"/>
    <mergeCell ref="FM105:FO105"/>
    <mergeCell ref="FP105:FR105"/>
    <mergeCell ref="FS105:FU105"/>
    <mergeCell ref="FV105:FX105"/>
    <mergeCell ref="FY105:GA105"/>
    <mergeCell ref="GB105:GD105"/>
    <mergeCell ref="GE105:GG105"/>
    <mergeCell ref="GH105:GJ105"/>
    <mergeCell ref="GK105:GM105"/>
    <mergeCell ref="GN105:GP105"/>
    <mergeCell ref="BZ105:CB105"/>
    <mergeCell ref="CC105:CE105"/>
    <mergeCell ref="CF105:CH105"/>
    <mergeCell ref="CI105:CK105"/>
    <mergeCell ref="CL105:CN105"/>
    <mergeCell ref="CO105:CQ105"/>
    <mergeCell ref="CR105:CT105"/>
    <mergeCell ref="CU105:CW105"/>
    <mergeCell ref="CX105:CZ105"/>
    <mergeCell ref="DA105:DC105"/>
    <mergeCell ref="DD105:DF105"/>
    <mergeCell ref="DG105:DI105"/>
    <mergeCell ref="DJ105:DL105"/>
    <mergeCell ref="DM105:DO105"/>
    <mergeCell ref="DP105:DR105"/>
    <mergeCell ref="DS105:DU105"/>
    <mergeCell ref="DV105:DX105"/>
    <mergeCell ref="HX104:HZ104"/>
    <mergeCell ref="IA104:IC104"/>
    <mergeCell ref="ID104:IF104"/>
    <mergeCell ref="IG104:II104"/>
    <mergeCell ref="IJ104:IL104"/>
    <mergeCell ref="IM104:IO104"/>
    <mergeCell ref="IP104:IR104"/>
    <mergeCell ref="IS104:IU104"/>
    <mergeCell ref="IV104:IX104"/>
    <mergeCell ref="IY104:JA104"/>
    <mergeCell ref="JB104:JG104"/>
    <mergeCell ref="JH104:JM104"/>
    <mergeCell ref="JN104:JS104"/>
    <mergeCell ref="JT104:JY104"/>
    <mergeCell ref="A105:W106"/>
    <mergeCell ref="X105:AB106"/>
    <mergeCell ref="AC105:AF105"/>
    <mergeCell ref="AG105:AI105"/>
    <mergeCell ref="AJ105:AL105"/>
    <mergeCell ref="AM105:AO105"/>
    <mergeCell ref="AP105:AR105"/>
    <mergeCell ref="AS105:AU105"/>
    <mergeCell ref="AV105:AX105"/>
    <mergeCell ref="AY105:BA105"/>
    <mergeCell ref="BB105:BD105"/>
    <mergeCell ref="BE105:BG105"/>
    <mergeCell ref="BH105:BJ105"/>
    <mergeCell ref="BK105:BM105"/>
    <mergeCell ref="BN105:BP105"/>
    <mergeCell ref="BQ105:BS105"/>
    <mergeCell ref="BT105:BV105"/>
    <mergeCell ref="BW105:BY105"/>
    <mergeCell ref="FY104:GA104"/>
    <mergeCell ref="GB104:GD104"/>
    <mergeCell ref="GE104:GG104"/>
    <mergeCell ref="GH104:GJ104"/>
    <mergeCell ref="GK104:GM104"/>
    <mergeCell ref="GN104:GP104"/>
    <mergeCell ref="GQ104:GS104"/>
    <mergeCell ref="GT104:GV104"/>
    <mergeCell ref="GW104:GY104"/>
    <mergeCell ref="GZ104:HB104"/>
    <mergeCell ref="HC104:HE104"/>
    <mergeCell ref="HF104:HH104"/>
    <mergeCell ref="HI104:HK104"/>
    <mergeCell ref="HL104:HN104"/>
    <mergeCell ref="HO104:HQ104"/>
    <mergeCell ref="HR104:HT104"/>
    <mergeCell ref="HU104:HW104"/>
    <mergeCell ref="DG104:DI104"/>
    <mergeCell ref="DJ104:DL104"/>
    <mergeCell ref="DM104:DO104"/>
    <mergeCell ref="DP104:DR104"/>
    <mergeCell ref="DS104:DU104"/>
    <mergeCell ref="DV104:DX104"/>
    <mergeCell ref="DY104:EA104"/>
    <mergeCell ref="EB104:EG104"/>
    <mergeCell ref="EH104:EM104"/>
    <mergeCell ref="EN104:ES104"/>
    <mergeCell ref="ET104:EY104"/>
    <mergeCell ref="FG104:FI104"/>
    <mergeCell ref="FJ104:FL104"/>
    <mergeCell ref="FM104:FO104"/>
    <mergeCell ref="FP104:FR104"/>
    <mergeCell ref="FS104:FU104"/>
    <mergeCell ref="FV104:FX104"/>
    <mergeCell ref="IY103:JA103"/>
    <mergeCell ref="JB103:JG103"/>
    <mergeCell ref="JH103:JM103"/>
    <mergeCell ref="JN103:JS103"/>
    <mergeCell ref="JT103:JY103"/>
    <mergeCell ref="AC104:AF104"/>
    <mergeCell ref="AG104:AI104"/>
    <mergeCell ref="AJ104:AL104"/>
    <mergeCell ref="AM104:AO104"/>
    <mergeCell ref="AP104:AR104"/>
    <mergeCell ref="AS104:AU104"/>
    <mergeCell ref="AV104:AX104"/>
    <mergeCell ref="AY104:BA104"/>
    <mergeCell ref="BB104:BD104"/>
    <mergeCell ref="BE104:BG104"/>
    <mergeCell ref="BH104:BJ104"/>
    <mergeCell ref="BK104:BM104"/>
    <mergeCell ref="BN104:BP104"/>
    <mergeCell ref="BQ104:BS104"/>
    <mergeCell ref="BT104:BV104"/>
    <mergeCell ref="BW104:BY104"/>
    <mergeCell ref="BZ104:CB104"/>
    <mergeCell ref="CC104:CE104"/>
    <mergeCell ref="CF104:CH104"/>
    <mergeCell ref="CI104:CK104"/>
    <mergeCell ref="CL104:CN104"/>
    <mergeCell ref="CO104:CQ104"/>
    <mergeCell ref="CR104:CT104"/>
    <mergeCell ref="CU104:CW104"/>
    <mergeCell ref="CX104:CZ104"/>
    <mergeCell ref="DA104:DC104"/>
    <mergeCell ref="DD104:DF104"/>
    <mergeCell ref="GZ103:HB103"/>
    <mergeCell ref="HC103:HE103"/>
    <mergeCell ref="HF103:HH103"/>
    <mergeCell ref="HI103:HK103"/>
    <mergeCell ref="HL103:HN103"/>
    <mergeCell ref="HO103:HQ103"/>
    <mergeCell ref="HR103:HT103"/>
    <mergeCell ref="HU103:HW103"/>
    <mergeCell ref="HX103:HZ103"/>
    <mergeCell ref="IA103:IC103"/>
    <mergeCell ref="ID103:IF103"/>
    <mergeCell ref="IG103:II103"/>
    <mergeCell ref="IJ103:IL103"/>
    <mergeCell ref="IM103:IO103"/>
    <mergeCell ref="IP103:IR103"/>
    <mergeCell ref="IS103:IU103"/>
    <mergeCell ref="IV103:IX103"/>
    <mergeCell ref="EN103:ES103"/>
    <mergeCell ref="ET103:EY103"/>
    <mergeCell ref="FG103:FI103"/>
    <mergeCell ref="FJ103:FL103"/>
    <mergeCell ref="FM103:FO103"/>
    <mergeCell ref="FP103:FR103"/>
    <mergeCell ref="FS103:FU103"/>
    <mergeCell ref="FV103:FX103"/>
    <mergeCell ref="FY103:GA103"/>
    <mergeCell ref="GB103:GD103"/>
    <mergeCell ref="GE103:GG103"/>
    <mergeCell ref="GH103:GJ103"/>
    <mergeCell ref="GK103:GM103"/>
    <mergeCell ref="GN103:GP103"/>
    <mergeCell ref="GQ103:GS103"/>
    <mergeCell ref="GT103:GV103"/>
    <mergeCell ref="GW103:GY103"/>
    <mergeCell ref="CI103:CK103"/>
    <mergeCell ref="CL103:CN103"/>
    <mergeCell ref="CO103:CQ103"/>
    <mergeCell ref="CR103:CT103"/>
    <mergeCell ref="CU103:CW103"/>
    <mergeCell ref="CX103:CZ103"/>
    <mergeCell ref="DA103:DC103"/>
    <mergeCell ref="DD103:DF103"/>
    <mergeCell ref="DG103:DI103"/>
    <mergeCell ref="DJ103:DL103"/>
    <mergeCell ref="DM103:DO103"/>
    <mergeCell ref="DP103:DR103"/>
    <mergeCell ref="DS103:DU103"/>
    <mergeCell ref="DV103:DX103"/>
    <mergeCell ref="DY103:EA103"/>
    <mergeCell ref="EB103:EG103"/>
    <mergeCell ref="EH103:EM103"/>
    <mergeCell ref="IG102:II102"/>
    <mergeCell ref="IJ102:IL102"/>
    <mergeCell ref="IM102:IO102"/>
    <mergeCell ref="IP102:IR102"/>
    <mergeCell ref="IS102:IU102"/>
    <mergeCell ref="IV102:IX102"/>
    <mergeCell ref="IY102:JA102"/>
    <mergeCell ref="JB102:JG102"/>
    <mergeCell ref="JH102:JM102"/>
    <mergeCell ref="JN102:JS102"/>
    <mergeCell ref="JT102:JY102"/>
    <mergeCell ref="A103:W104"/>
    <mergeCell ref="X103:AB104"/>
    <mergeCell ref="AC103:AF103"/>
    <mergeCell ref="AG103:AI103"/>
    <mergeCell ref="AJ103:AL103"/>
    <mergeCell ref="AM103:AO103"/>
    <mergeCell ref="AP103:AR103"/>
    <mergeCell ref="AS103:AU103"/>
    <mergeCell ref="AV103:AX103"/>
    <mergeCell ref="AY103:BA103"/>
    <mergeCell ref="BB103:BD103"/>
    <mergeCell ref="BE103:BG103"/>
    <mergeCell ref="BH103:BJ103"/>
    <mergeCell ref="BK103:BM103"/>
    <mergeCell ref="BN103:BP103"/>
    <mergeCell ref="BQ103:BS103"/>
    <mergeCell ref="BT103:BV103"/>
    <mergeCell ref="BW103:BY103"/>
    <mergeCell ref="BZ103:CB103"/>
    <mergeCell ref="CC103:CE103"/>
    <mergeCell ref="CF103:CH103"/>
    <mergeCell ref="GH102:GJ102"/>
    <mergeCell ref="GK102:GM102"/>
    <mergeCell ref="GN102:GP102"/>
    <mergeCell ref="GQ102:GS102"/>
    <mergeCell ref="GT102:GV102"/>
    <mergeCell ref="GW102:GY102"/>
    <mergeCell ref="GZ102:HB102"/>
    <mergeCell ref="HC102:HE102"/>
    <mergeCell ref="HF102:HH102"/>
    <mergeCell ref="HI102:HK102"/>
    <mergeCell ref="HL102:HN102"/>
    <mergeCell ref="HO102:HQ102"/>
    <mergeCell ref="HR102:HT102"/>
    <mergeCell ref="HU102:HW102"/>
    <mergeCell ref="HX102:HZ102"/>
    <mergeCell ref="IA102:IC102"/>
    <mergeCell ref="ID102:IF102"/>
    <mergeCell ref="DP102:DR102"/>
    <mergeCell ref="DS102:DU102"/>
    <mergeCell ref="DV102:DX102"/>
    <mergeCell ref="DY102:EA102"/>
    <mergeCell ref="EB102:EG102"/>
    <mergeCell ref="EH102:EM102"/>
    <mergeCell ref="EN102:ES102"/>
    <mergeCell ref="ET102:EY102"/>
    <mergeCell ref="FG102:FI102"/>
    <mergeCell ref="FJ102:FL102"/>
    <mergeCell ref="FM102:FO102"/>
    <mergeCell ref="FP102:FR102"/>
    <mergeCell ref="FS102:FU102"/>
    <mergeCell ref="FV102:FX102"/>
    <mergeCell ref="FY102:GA102"/>
    <mergeCell ref="GB102:GD102"/>
    <mergeCell ref="GE102:GG102"/>
    <mergeCell ref="JN101:JS101"/>
    <mergeCell ref="JT101:JY101"/>
    <mergeCell ref="AC102:AF102"/>
    <mergeCell ref="AG102:AI102"/>
    <mergeCell ref="AJ102:AL102"/>
    <mergeCell ref="AM102:AO102"/>
    <mergeCell ref="AP102:AR102"/>
    <mergeCell ref="AS102:AU102"/>
    <mergeCell ref="AV102:AX102"/>
    <mergeCell ref="AY102:BA102"/>
    <mergeCell ref="BB102:BD102"/>
    <mergeCell ref="BE102:BG102"/>
    <mergeCell ref="BH102:BJ102"/>
    <mergeCell ref="BK102:BM102"/>
    <mergeCell ref="BN102:BP102"/>
    <mergeCell ref="BQ102:BS102"/>
    <mergeCell ref="BT102:BV102"/>
    <mergeCell ref="BW102:BY102"/>
    <mergeCell ref="BZ102:CB102"/>
    <mergeCell ref="CC102:CE102"/>
    <mergeCell ref="CF102:CH102"/>
    <mergeCell ref="CI102:CK102"/>
    <mergeCell ref="CL102:CN102"/>
    <mergeCell ref="CO102:CQ102"/>
    <mergeCell ref="CR102:CT102"/>
    <mergeCell ref="CU102:CW102"/>
    <mergeCell ref="CX102:CZ102"/>
    <mergeCell ref="DA102:DC102"/>
    <mergeCell ref="DD102:DF102"/>
    <mergeCell ref="DG102:DI102"/>
    <mergeCell ref="DJ102:DL102"/>
    <mergeCell ref="DM102:DO102"/>
    <mergeCell ref="HI101:HK101"/>
    <mergeCell ref="HL101:HN101"/>
    <mergeCell ref="HO101:HQ101"/>
    <mergeCell ref="HR101:HT101"/>
    <mergeCell ref="HU101:HW101"/>
    <mergeCell ref="HX101:HZ101"/>
    <mergeCell ref="IA101:IC101"/>
    <mergeCell ref="ID101:IF101"/>
    <mergeCell ref="IG101:II101"/>
    <mergeCell ref="IJ101:IL101"/>
    <mergeCell ref="IM101:IO101"/>
    <mergeCell ref="IP101:IR101"/>
    <mergeCell ref="IS101:IU101"/>
    <mergeCell ref="IV101:IX101"/>
    <mergeCell ref="IY101:JA101"/>
    <mergeCell ref="JB101:JG101"/>
    <mergeCell ref="JH101:JM101"/>
    <mergeCell ref="FJ101:FL101"/>
    <mergeCell ref="FM101:FO101"/>
    <mergeCell ref="FP101:FR101"/>
    <mergeCell ref="FS101:FU101"/>
    <mergeCell ref="FV101:FX101"/>
    <mergeCell ref="FY101:GA101"/>
    <mergeCell ref="GB101:GD101"/>
    <mergeCell ref="GE101:GG101"/>
    <mergeCell ref="GH101:GJ101"/>
    <mergeCell ref="GK101:GM101"/>
    <mergeCell ref="GN101:GP101"/>
    <mergeCell ref="GQ101:GS101"/>
    <mergeCell ref="GT101:GV101"/>
    <mergeCell ref="GW101:GY101"/>
    <mergeCell ref="GZ101:HB101"/>
    <mergeCell ref="HC101:HE101"/>
    <mergeCell ref="HF101:HH101"/>
    <mergeCell ref="CR101:CT101"/>
    <mergeCell ref="CU101:CW101"/>
    <mergeCell ref="CX101:CZ101"/>
    <mergeCell ref="DA101:DC101"/>
    <mergeCell ref="DD101:DF101"/>
    <mergeCell ref="DG101:DI101"/>
    <mergeCell ref="DJ101:DL101"/>
    <mergeCell ref="DM101:DO101"/>
    <mergeCell ref="DP101:DR101"/>
    <mergeCell ref="DS101:DU101"/>
    <mergeCell ref="DV101:DX101"/>
    <mergeCell ref="DY101:EA101"/>
    <mergeCell ref="EB101:EG101"/>
    <mergeCell ref="EH101:EM101"/>
    <mergeCell ref="EN101:ES101"/>
    <mergeCell ref="ET101:EY101"/>
    <mergeCell ref="FG101:FI101"/>
    <mergeCell ref="IP100:IR100"/>
    <mergeCell ref="IS100:IU100"/>
    <mergeCell ref="IV100:IX100"/>
    <mergeCell ref="IY100:JA100"/>
    <mergeCell ref="JB100:JG100"/>
    <mergeCell ref="JH100:JM100"/>
    <mergeCell ref="JN100:JS100"/>
    <mergeCell ref="JT100:JY100"/>
    <mergeCell ref="A101:W102"/>
    <mergeCell ref="X101:AB102"/>
    <mergeCell ref="AC101:AF101"/>
    <mergeCell ref="AG101:AI101"/>
    <mergeCell ref="AJ101:AL101"/>
    <mergeCell ref="AM101:AO101"/>
    <mergeCell ref="AP101:AR101"/>
    <mergeCell ref="AS101:AU101"/>
    <mergeCell ref="AV101:AX101"/>
    <mergeCell ref="AY101:BA101"/>
    <mergeCell ref="BB101:BD101"/>
    <mergeCell ref="BE101:BG101"/>
    <mergeCell ref="BH101:BJ101"/>
    <mergeCell ref="BK101:BM101"/>
    <mergeCell ref="BN101:BP101"/>
    <mergeCell ref="BQ101:BS101"/>
    <mergeCell ref="BT101:BV101"/>
    <mergeCell ref="BW101:BY101"/>
    <mergeCell ref="BZ101:CB101"/>
    <mergeCell ref="CC101:CE101"/>
    <mergeCell ref="CF101:CH101"/>
    <mergeCell ref="CI101:CK101"/>
    <mergeCell ref="CL101:CN101"/>
    <mergeCell ref="CO101:CQ101"/>
    <mergeCell ref="GQ100:GS100"/>
    <mergeCell ref="GT100:GV100"/>
    <mergeCell ref="GW100:GY100"/>
    <mergeCell ref="GZ100:HB100"/>
    <mergeCell ref="HC100:HE100"/>
    <mergeCell ref="HF100:HH100"/>
    <mergeCell ref="HI100:HK100"/>
    <mergeCell ref="HL100:HN100"/>
    <mergeCell ref="HO100:HQ100"/>
    <mergeCell ref="HR100:HT100"/>
    <mergeCell ref="HU100:HW100"/>
    <mergeCell ref="HX100:HZ100"/>
    <mergeCell ref="IA100:IC100"/>
    <mergeCell ref="ID100:IF100"/>
    <mergeCell ref="IG100:II100"/>
    <mergeCell ref="IJ100:IL100"/>
    <mergeCell ref="IM100:IO100"/>
    <mergeCell ref="DY100:EA100"/>
    <mergeCell ref="EB100:EG100"/>
    <mergeCell ref="EH100:EM100"/>
    <mergeCell ref="EN100:ES100"/>
    <mergeCell ref="ET100:EY100"/>
    <mergeCell ref="FG100:FI100"/>
    <mergeCell ref="FJ100:FL100"/>
    <mergeCell ref="FM100:FO100"/>
    <mergeCell ref="FP100:FR100"/>
    <mergeCell ref="FS100:FU100"/>
    <mergeCell ref="FV100:FX100"/>
    <mergeCell ref="FY100:GA100"/>
    <mergeCell ref="GB100:GD100"/>
    <mergeCell ref="GE100:GG100"/>
    <mergeCell ref="GH100:GJ100"/>
    <mergeCell ref="GK100:GM100"/>
    <mergeCell ref="GN100:GP100"/>
    <mergeCell ref="BZ100:CB100"/>
    <mergeCell ref="CC100:CE100"/>
    <mergeCell ref="CF100:CH100"/>
    <mergeCell ref="CI100:CK100"/>
    <mergeCell ref="CL100:CN100"/>
    <mergeCell ref="CO100:CQ100"/>
    <mergeCell ref="CR100:CT100"/>
    <mergeCell ref="CU100:CW100"/>
    <mergeCell ref="CX100:CZ100"/>
    <mergeCell ref="DA100:DC100"/>
    <mergeCell ref="DD100:DF100"/>
    <mergeCell ref="DG100:DI100"/>
    <mergeCell ref="DJ100:DL100"/>
    <mergeCell ref="DM100:DO100"/>
    <mergeCell ref="DP100:DR100"/>
    <mergeCell ref="DS100:DU100"/>
    <mergeCell ref="DV100:DX100"/>
    <mergeCell ref="HR99:HT99"/>
    <mergeCell ref="HU99:HW99"/>
    <mergeCell ref="HX99:HZ99"/>
    <mergeCell ref="IA99:IC99"/>
    <mergeCell ref="ID99:IF99"/>
    <mergeCell ref="IG99:II99"/>
    <mergeCell ref="IJ99:IL99"/>
    <mergeCell ref="IM99:IO99"/>
    <mergeCell ref="IP99:IR99"/>
    <mergeCell ref="IS99:IU99"/>
    <mergeCell ref="IV99:IX99"/>
    <mergeCell ref="IY99:JA99"/>
    <mergeCell ref="JB99:JG99"/>
    <mergeCell ref="JH99:JM99"/>
    <mergeCell ref="JN99:JS99"/>
    <mergeCell ref="JT99:JY99"/>
    <mergeCell ref="AC100:AF100"/>
    <mergeCell ref="AG100:AI100"/>
    <mergeCell ref="AJ100:AL100"/>
    <mergeCell ref="AM100:AO100"/>
    <mergeCell ref="AP100:AR100"/>
    <mergeCell ref="AS100:AU100"/>
    <mergeCell ref="AV100:AX100"/>
    <mergeCell ref="AY100:BA100"/>
    <mergeCell ref="BB100:BD100"/>
    <mergeCell ref="BE100:BG100"/>
    <mergeCell ref="BH100:BJ100"/>
    <mergeCell ref="BK100:BM100"/>
    <mergeCell ref="BN100:BP100"/>
    <mergeCell ref="BQ100:BS100"/>
    <mergeCell ref="BT100:BV100"/>
    <mergeCell ref="BW100:BY100"/>
    <mergeCell ref="FS99:FU99"/>
    <mergeCell ref="FV99:FX99"/>
    <mergeCell ref="FY99:GA99"/>
    <mergeCell ref="GB99:GD99"/>
    <mergeCell ref="GE99:GG99"/>
    <mergeCell ref="GH99:GJ99"/>
    <mergeCell ref="GK99:GM99"/>
    <mergeCell ref="GN99:GP99"/>
    <mergeCell ref="GQ99:GS99"/>
    <mergeCell ref="GT99:GV99"/>
    <mergeCell ref="GW99:GY99"/>
    <mergeCell ref="GZ99:HB99"/>
    <mergeCell ref="HC99:HE99"/>
    <mergeCell ref="HF99:HH99"/>
    <mergeCell ref="HI99:HK99"/>
    <mergeCell ref="HL99:HN99"/>
    <mergeCell ref="HO99:HQ99"/>
    <mergeCell ref="DA99:DC99"/>
    <mergeCell ref="DD99:DF99"/>
    <mergeCell ref="DG99:DI99"/>
    <mergeCell ref="DJ99:DL99"/>
    <mergeCell ref="DM99:DO99"/>
    <mergeCell ref="DP99:DR99"/>
    <mergeCell ref="DS99:DU99"/>
    <mergeCell ref="DV99:DX99"/>
    <mergeCell ref="DY99:EA99"/>
    <mergeCell ref="EB99:EG99"/>
    <mergeCell ref="EH99:EM99"/>
    <mergeCell ref="EN99:ES99"/>
    <mergeCell ref="ET99:EY99"/>
    <mergeCell ref="FG99:FI99"/>
    <mergeCell ref="FJ99:FL99"/>
    <mergeCell ref="FM99:FO99"/>
    <mergeCell ref="FP99:FR99"/>
    <mergeCell ref="IY98:JA98"/>
    <mergeCell ref="JB98:JG98"/>
    <mergeCell ref="JH98:JM98"/>
    <mergeCell ref="JN98:JS98"/>
    <mergeCell ref="JT98:JY98"/>
    <mergeCell ref="A99:W100"/>
    <mergeCell ref="X99:AB100"/>
    <mergeCell ref="AC99:AF99"/>
    <mergeCell ref="AG99:AI99"/>
    <mergeCell ref="AJ99:AL99"/>
    <mergeCell ref="AM99:AO99"/>
    <mergeCell ref="AP99:AR99"/>
    <mergeCell ref="AS99:AU99"/>
    <mergeCell ref="AV99:AX99"/>
    <mergeCell ref="AY99:BA99"/>
    <mergeCell ref="BB99:BD99"/>
    <mergeCell ref="BE99:BG99"/>
    <mergeCell ref="BH99:BJ99"/>
    <mergeCell ref="BK99:BM99"/>
    <mergeCell ref="BN99:BP99"/>
    <mergeCell ref="BQ99:BS99"/>
    <mergeCell ref="BT99:BV99"/>
    <mergeCell ref="BW99:BY99"/>
    <mergeCell ref="BZ99:CB99"/>
    <mergeCell ref="CC99:CE99"/>
    <mergeCell ref="CF99:CH99"/>
    <mergeCell ref="CI99:CK99"/>
    <mergeCell ref="CL99:CN99"/>
    <mergeCell ref="CO99:CQ99"/>
    <mergeCell ref="CR99:CT99"/>
    <mergeCell ref="CU99:CW99"/>
    <mergeCell ref="CX99:CZ99"/>
    <mergeCell ref="GZ98:HB98"/>
    <mergeCell ref="HC98:HE98"/>
    <mergeCell ref="HF98:HH98"/>
    <mergeCell ref="HI98:HK98"/>
    <mergeCell ref="HL98:HN98"/>
    <mergeCell ref="HO98:HQ98"/>
    <mergeCell ref="HR98:HT98"/>
    <mergeCell ref="HU98:HW98"/>
    <mergeCell ref="HX98:HZ98"/>
    <mergeCell ref="IA98:IC98"/>
    <mergeCell ref="ID98:IF98"/>
    <mergeCell ref="IG98:II98"/>
    <mergeCell ref="IJ98:IL98"/>
    <mergeCell ref="IM98:IO98"/>
    <mergeCell ref="IP98:IR98"/>
    <mergeCell ref="IS98:IU98"/>
    <mergeCell ref="IV98:IX98"/>
    <mergeCell ref="EN98:ES98"/>
    <mergeCell ref="ET98:EY98"/>
    <mergeCell ref="FG98:FI98"/>
    <mergeCell ref="FJ98:FL98"/>
    <mergeCell ref="FM98:FO98"/>
    <mergeCell ref="FP98:FR98"/>
    <mergeCell ref="FS98:FU98"/>
    <mergeCell ref="FV98:FX98"/>
    <mergeCell ref="FY98:GA98"/>
    <mergeCell ref="GB98:GD98"/>
    <mergeCell ref="GE98:GG98"/>
    <mergeCell ref="GH98:GJ98"/>
    <mergeCell ref="GK98:GM98"/>
    <mergeCell ref="GN98:GP98"/>
    <mergeCell ref="GQ98:GS98"/>
    <mergeCell ref="GT98:GV98"/>
    <mergeCell ref="GW98:GY98"/>
    <mergeCell ref="CI98:CK98"/>
    <mergeCell ref="CL98:CN98"/>
    <mergeCell ref="CO98:CQ98"/>
    <mergeCell ref="CR98:CT98"/>
    <mergeCell ref="CU98:CW98"/>
    <mergeCell ref="CX98:CZ98"/>
    <mergeCell ref="DA98:DC98"/>
    <mergeCell ref="DD98:DF98"/>
    <mergeCell ref="DG98:DI98"/>
    <mergeCell ref="DJ98:DL98"/>
    <mergeCell ref="DM98:DO98"/>
    <mergeCell ref="DP98:DR98"/>
    <mergeCell ref="DS98:DU98"/>
    <mergeCell ref="DV98:DX98"/>
    <mergeCell ref="DY98:EA98"/>
    <mergeCell ref="EB98:EG98"/>
    <mergeCell ref="EH98:EM98"/>
    <mergeCell ref="IA97:IC97"/>
    <mergeCell ref="ID97:IF97"/>
    <mergeCell ref="IG97:II97"/>
    <mergeCell ref="IJ97:IL97"/>
    <mergeCell ref="IM97:IO97"/>
    <mergeCell ref="IP97:IR97"/>
    <mergeCell ref="IS97:IU97"/>
    <mergeCell ref="IV97:IX97"/>
    <mergeCell ref="IY97:JA97"/>
    <mergeCell ref="JB97:JG97"/>
    <mergeCell ref="JH97:JM97"/>
    <mergeCell ref="JN97:JS97"/>
    <mergeCell ref="JT97:JY97"/>
    <mergeCell ref="AC98:AF98"/>
    <mergeCell ref="AG98:AI98"/>
    <mergeCell ref="AJ98:AL98"/>
    <mergeCell ref="AM98:AO98"/>
    <mergeCell ref="AP98:AR98"/>
    <mergeCell ref="AS98:AU98"/>
    <mergeCell ref="AV98:AX98"/>
    <mergeCell ref="AY98:BA98"/>
    <mergeCell ref="BB98:BD98"/>
    <mergeCell ref="BE98:BG98"/>
    <mergeCell ref="BH98:BJ98"/>
    <mergeCell ref="BK98:BM98"/>
    <mergeCell ref="BN98:BP98"/>
    <mergeCell ref="BQ98:BS98"/>
    <mergeCell ref="BT98:BV98"/>
    <mergeCell ref="BW98:BY98"/>
    <mergeCell ref="BZ98:CB98"/>
    <mergeCell ref="CC98:CE98"/>
    <mergeCell ref="CF98:CH98"/>
    <mergeCell ref="GB97:GD97"/>
    <mergeCell ref="GE97:GG97"/>
    <mergeCell ref="GH97:GJ97"/>
    <mergeCell ref="GK97:GM97"/>
    <mergeCell ref="GN97:GP97"/>
    <mergeCell ref="GQ97:GS97"/>
    <mergeCell ref="GT97:GV97"/>
    <mergeCell ref="GW97:GY97"/>
    <mergeCell ref="GZ97:HB97"/>
    <mergeCell ref="HC97:HE97"/>
    <mergeCell ref="HF97:HH97"/>
    <mergeCell ref="HI97:HK97"/>
    <mergeCell ref="HL97:HN97"/>
    <mergeCell ref="HO97:HQ97"/>
    <mergeCell ref="HR97:HT97"/>
    <mergeCell ref="HU97:HW97"/>
    <mergeCell ref="HX97:HZ97"/>
    <mergeCell ref="DJ97:DL97"/>
    <mergeCell ref="DM97:DO97"/>
    <mergeCell ref="DP97:DR97"/>
    <mergeCell ref="DS97:DU97"/>
    <mergeCell ref="DV97:DX97"/>
    <mergeCell ref="DY97:EA97"/>
    <mergeCell ref="EB97:EG97"/>
    <mergeCell ref="EH97:EM97"/>
    <mergeCell ref="EN97:ES97"/>
    <mergeCell ref="ET97:EY97"/>
    <mergeCell ref="FG97:FI97"/>
    <mergeCell ref="FJ97:FL97"/>
    <mergeCell ref="FM97:FO97"/>
    <mergeCell ref="FP97:FR97"/>
    <mergeCell ref="FS97:FU97"/>
    <mergeCell ref="FV97:FX97"/>
    <mergeCell ref="FY97:GA97"/>
    <mergeCell ref="JN96:JS96"/>
    <mergeCell ref="JT96:JY96"/>
    <mergeCell ref="A97:W98"/>
    <mergeCell ref="X97:AB98"/>
    <mergeCell ref="AC97:AF97"/>
    <mergeCell ref="AG97:AI97"/>
    <mergeCell ref="AJ97:AL97"/>
    <mergeCell ref="AM97:AO97"/>
    <mergeCell ref="AP97:AR97"/>
    <mergeCell ref="AS97:AU97"/>
    <mergeCell ref="AV97:AX97"/>
    <mergeCell ref="AY97:BA97"/>
    <mergeCell ref="BB97:BD97"/>
    <mergeCell ref="BE97:BG97"/>
    <mergeCell ref="BH97:BJ97"/>
    <mergeCell ref="BK97:BM97"/>
    <mergeCell ref="BN97:BP97"/>
    <mergeCell ref="BQ97:BS97"/>
    <mergeCell ref="BT97:BV97"/>
    <mergeCell ref="BW97:BY97"/>
    <mergeCell ref="BZ97:CB97"/>
    <mergeCell ref="CC97:CE97"/>
    <mergeCell ref="CF97:CH97"/>
    <mergeCell ref="CI97:CK97"/>
    <mergeCell ref="CL97:CN97"/>
    <mergeCell ref="CO97:CQ97"/>
    <mergeCell ref="CR97:CT97"/>
    <mergeCell ref="CU97:CW97"/>
    <mergeCell ref="CX97:CZ97"/>
    <mergeCell ref="DA97:DC97"/>
    <mergeCell ref="DD97:DF97"/>
    <mergeCell ref="DG97:DI97"/>
    <mergeCell ref="HI96:HK96"/>
    <mergeCell ref="HL96:HN96"/>
    <mergeCell ref="HO96:HQ96"/>
    <mergeCell ref="HR96:HT96"/>
    <mergeCell ref="HU96:HW96"/>
    <mergeCell ref="HX96:HZ96"/>
    <mergeCell ref="IA96:IC96"/>
    <mergeCell ref="ID96:IF96"/>
    <mergeCell ref="IG96:II96"/>
    <mergeCell ref="IJ96:IL96"/>
    <mergeCell ref="IM96:IO96"/>
    <mergeCell ref="IP96:IR96"/>
    <mergeCell ref="IS96:IU96"/>
    <mergeCell ref="IV96:IX96"/>
    <mergeCell ref="IY96:JA96"/>
    <mergeCell ref="JB96:JG96"/>
    <mergeCell ref="JH96:JM96"/>
    <mergeCell ref="FJ96:FL96"/>
    <mergeCell ref="FM96:FO96"/>
    <mergeCell ref="FP96:FR96"/>
    <mergeCell ref="FS96:FU96"/>
    <mergeCell ref="FV96:FX96"/>
    <mergeCell ref="FY96:GA96"/>
    <mergeCell ref="GB96:GD96"/>
    <mergeCell ref="GE96:GG96"/>
    <mergeCell ref="GH96:GJ96"/>
    <mergeCell ref="GK96:GM96"/>
    <mergeCell ref="GN96:GP96"/>
    <mergeCell ref="GQ96:GS96"/>
    <mergeCell ref="GT96:GV96"/>
    <mergeCell ref="GW96:GY96"/>
    <mergeCell ref="GZ96:HB96"/>
    <mergeCell ref="HC96:HE96"/>
    <mergeCell ref="HF96:HH96"/>
    <mergeCell ref="CR96:CT96"/>
    <mergeCell ref="CU96:CW96"/>
    <mergeCell ref="CX96:CZ96"/>
    <mergeCell ref="DA96:DC96"/>
    <mergeCell ref="DD96:DF96"/>
    <mergeCell ref="DG96:DI96"/>
    <mergeCell ref="DJ96:DL96"/>
    <mergeCell ref="DM96:DO96"/>
    <mergeCell ref="DP96:DR96"/>
    <mergeCell ref="DS96:DU96"/>
    <mergeCell ref="DV96:DX96"/>
    <mergeCell ref="DY96:EA96"/>
    <mergeCell ref="EB96:EG96"/>
    <mergeCell ref="EH96:EM96"/>
    <mergeCell ref="EN96:ES96"/>
    <mergeCell ref="ET96:EY96"/>
    <mergeCell ref="FG96:FI96"/>
    <mergeCell ref="IJ95:IL95"/>
    <mergeCell ref="IM95:IO95"/>
    <mergeCell ref="IP95:IR95"/>
    <mergeCell ref="IS95:IU95"/>
    <mergeCell ref="IV95:IX95"/>
    <mergeCell ref="IY95:JA95"/>
    <mergeCell ref="JB95:JG95"/>
    <mergeCell ref="JH95:JM95"/>
    <mergeCell ref="JN95:JS95"/>
    <mergeCell ref="JT95:JY95"/>
    <mergeCell ref="AC96:AF96"/>
    <mergeCell ref="AG96:AI96"/>
    <mergeCell ref="AJ96:AL96"/>
    <mergeCell ref="AM96:AO96"/>
    <mergeCell ref="AP96:AR96"/>
    <mergeCell ref="AS96:AU96"/>
    <mergeCell ref="AV96:AX96"/>
    <mergeCell ref="AY96:BA96"/>
    <mergeCell ref="BB96:BD96"/>
    <mergeCell ref="BE96:BG96"/>
    <mergeCell ref="BH96:BJ96"/>
    <mergeCell ref="BK96:BM96"/>
    <mergeCell ref="BN96:BP96"/>
    <mergeCell ref="BQ96:BS96"/>
    <mergeCell ref="BT96:BV96"/>
    <mergeCell ref="BW96:BY96"/>
    <mergeCell ref="BZ96:CB96"/>
    <mergeCell ref="CC96:CE96"/>
    <mergeCell ref="CF96:CH96"/>
    <mergeCell ref="CI96:CK96"/>
    <mergeCell ref="CL96:CN96"/>
    <mergeCell ref="CO96:CQ96"/>
    <mergeCell ref="GK95:GM95"/>
    <mergeCell ref="GN95:GP95"/>
    <mergeCell ref="GQ95:GS95"/>
    <mergeCell ref="GT95:GV95"/>
    <mergeCell ref="GW95:GY95"/>
    <mergeCell ref="GZ95:HB95"/>
    <mergeCell ref="HC95:HE95"/>
    <mergeCell ref="HF95:HH95"/>
    <mergeCell ref="HI95:HK95"/>
    <mergeCell ref="HL95:HN95"/>
    <mergeCell ref="HO95:HQ95"/>
    <mergeCell ref="HR95:HT95"/>
    <mergeCell ref="HU95:HW95"/>
    <mergeCell ref="HX95:HZ95"/>
    <mergeCell ref="IA95:IC95"/>
    <mergeCell ref="ID95:IF95"/>
    <mergeCell ref="IG95:II95"/>
    <mergeCell ref="DS95:DU95"/>
    <mergeCell ref="DV95:DX95"/>
    <mergeCell ref="DY95:EA95"/>
    <mergeCell ref="EB95:EG95"/>
    <mergeCell ref="EH95:EM95"/>
    <mergeCell ref="EN95:ES95"/>
    <mergeCell ref="ET95:EY95"/>
    <mergeCell ref="FG95:FI95"/>
    <mergeCell ref="FJ95:FL95"/>
    <mergeCell ref="FM95:FO95"/>
    <mergeCell ref="FP95:FR95"/>
    <mergeCell ref="FS95:FU95"/>
    <mergeCell ref="FV95:FX95"/>
    <mergeCell ref="FY95:GA95"/>
    <mergeCell ref="GB95:GD95"/>
    <mergeCell ref="GE95:GG95"/>
    <mergeCell ref="GH95:GJ95"/>
    <mergeCell ref="BT95:BV95"/>
    <mergeCell ref="BW95:BY95"/>
    <mergeCell ref="BZ95:CB95"/>
    <mergeCell ref="CC95:CE95"/>
    <mergeCell ref="CF95:CH95"/>
    <mergeCell ref="CI95:CK95"/>
    <mergeCell ref="CL95:CN95"/>
    <mergeCell ref="CO95:CQ95"/>
    <mergeCell ref="CR95:CT95"/>
    <mergeCell ref="CU95:CW95"/>
    <mergeCell ref="CX95:CZ95"/>
    <mergeCell ref="DA95:DC95"/>
    <mergeCell ref="DD95:DF95"/>
    <mergeCell ref="DG95:DI95"/>
    <mergeCell ref="DJ95:DL95"/>
    <mergeCell ref="DM95:DO95"/>
    <mergeCell ref="DP95:DR95"/>
    <mergeCell ref="HR94:HT94"/>
    <mergeCell ref="HU94:HW94"/>
    <mergeCell ref="HX94:HZ94"/>
    <mergeCell ref="IA94:IC94"/>
    <mergeCell ref="ID94:IF94"/>
    <mergeCell ref="IG94:II94"/>
    <mergeCell ref="IJ94:IL94"/>
    <mergeCell ref="IM94:IO94"/>
    <mergeCell ref="IP94:IR94"/>
    <mergeCell ref="IS94:IU94"/>
    <mergeCell ref="IV94:IX94"/>
    <mergeCell ref="IY94:JA94"/>
    <mergeCell ref="JB94:JG94"/>
    <mergeCell ref="JH94:JM94"/>
    <mergeCell ref="JN94:JS94"/>
    <mergeCell ref="JT94:JY94"/>
    <mergeCell ref="A95:W96"/>
    <mergeCell ref="X95:AB96"/>
    <mergeCell ref="AC95:AF95"/>
    <mergeCell ref="AG95:AI95"/>
    <mergeCell ref="AJ95:AL95"/>
    <mergeCell ref="AM95:AO95"/>
    <mergeCell ref="AP95:AR95"/>
    <mergeCell ref="AS95:AU95"/>
    <mergeCell ref="AV95:AX95"/>
    <mergeCell ref="AY95:BA95"/>
    <mergeCell ref="BB95:BD95"/>
    <mergeCell ref="BE95:BG95"/>
    <mergeCell ref="BH95:BJ95"/>
    <mergeCell ref="BK95:BM95"/>
    <mergeCell ref="BN95:BP95"/>
    <mergeCell ref="BQ95:BS95"/>
    <mergeCell ref="FS94:FU94"/>
    <mergeCell ref="FV94:FX94"/>
    <mergeCell ref="FY94:GA94"/>
    <mergeCell ref="GB94:GD94"/>
    <mergeCell ref="GE94:GG94"/>
    <mergeCell ref="GH94:GJ94"/>
    <mergeCell ref="GK94:GM94"/>
    <mergeCell ref="GN94:GP94"/>
    <mergeCell ref="GQ94:GS94"/>
    <mergeCell ref="GT94:GV94"/>
    <mergeCell ref="GW94:GY94"/>
    <mergeCell ref="GZ94:HB94"/>
    <mergeCell ref="HC94:HE94"/>
    <mergeCell ref="HF94:HH94"/>
    <mergeCell ref="HI94:HK94"/>
    <mergeCell ref="HL94:HN94"/>
    <mergeCell ref="HO94:HQ94"/>
    <mergeCell ref="DA94:DC94"/>
    <mergeCell ref="DD94:DF94"/>
    <mergeCell ref="DG94:DI94"/>
    <mergeCell ref="DJ94:DL94"/>
    <mergeCell ref="DM94:DO94"/>
    <mergeCell ref="DP94:DR94"/>
    <mergeCell ref="DS94:DU94"/>
    <mergeCell ref="DV94:DX94"/>
    <mergeCell ref="DY94:EA94"/>
    <mergeCell ref="EB94:EG94"/>
    <mergeCell ref="EH94:EM94"/>
    <mergeCell ref="EN94:ES94"/>
    <mergeCell ref="ET94:EY94"/>
    <mergeCell ref="FG94:FI94"/>
    <mergeCell ref="FJ94:FL94"/>
    <mergeCell ref="FM94:FO94"/>
    <mergeCell ref="FP94:FR94"/>
    <mergeCell ref="IS93:IU93"/>
    <mergeCell ref="IV93:IX93"/>
    <mergeCell ref="IY93:JA93"/>
    <mergeCell ref="JB93:JG93"/>
    <mergeCell ref="JH93:JM93"/>
    <mergeCell ref="JN93:JS93"/>
    <mergeCell ref="JT93:JY93"/>
    <mergeCell ref="AC94:AF94"/>
    <mergeCell ref="AG94:AI94"/>
    <mergeCell ref="AJ94:AL94"/>
    <mergeCell ref="AM94:AO94"/>
    <mergeCell ref="AP94:AR94"/>
    <mergeCell ref="AS94:AU94"/>
    <mergeCell ref="AV94:AX94"/>
    <mergeCell ref="AY94:BA94"/>
    <mergeCell ref="BB94:BD94"/>
    <mergeCell ref="BE94:BG94"/>
    <mergeCell ref="BH94:BJ94"/>
    <mergeCell ref="BK94:BM94"/>
    <mergeCell ref="BN94:BP94"/>
    <mergeCell ref="BQ94:BS94"/>
    <mergeCell ref="BT94:BV94"/>
    <mergeCell ref="BW94:BY94"/>
    <mergeCell ref="BZ94:CB94"/>
    <mergeCell ref="CC94:CE94"/>
    <mergeCell ref="CF94:CH94"/>
    <mergeCell ref="CI94:CK94"/>
    <mergeCell ref="CL94:CN94"/>
    <mergeCell ref="CO94:CQ94"/>
    <mergeCell ref="CR94:CT94"/>
    <mergeCell ref="CU94:CW94"/>
    <mergeCell ref="CX94:CZ94"/>
    <mergeCell ref="GT93:GV93"/>
    <mergeCell ref="GW93:GY93"/>
    <mergeCell ref="GZ93:HB93"/>
    <mergeCell ref="HC93:HE93"/>
    <mergeCell ref="HF93:HH93"/>
    <mergeCell ref="HI93:HK93"/>
    <mergeCell ref="HL93:HN93"/>
    <mergeCell ref="HO93:HQ93"/>
    <mergeCell ref="HR93:HT93"/>
    <mergeCell ref="HU93:HW93"/>
    <mergeCell ref="HX93:HZ93"/>
    <mergeCell ref="IA93:IC93"/>
    <mergeCell ref="ID93:IF93"/>
    <mergeCell ref="IG93:II93"/>
    <mergeCell ref="IJ93:IL93"/>
    <mergeCell ref="IM93:IO93"/>
    <mergeCell ref="IP93:IR93"/>
    <mergeCell ref="EB93:EG93"/>
    <mergeCell ref="EH93:EM93"/>
    <mergeCell ref="EN93:ES93"/>
    <mergeCell ref="ET93:EY93"/>
    <mergeCell ref="FG93:FI93"/>
    <mergeCell ref="FJ93:FL93"/>
    <mergeCell ref="FM93:FO93"/>
    <mergeCell ref="FP93:FR93"/>
    <mergeCell ref="FS93:FU93"/>
    <mergeCell ref="FV93:FX93"/>
    <mergeCell ref="FY93:GA93"/>
    <mergeCell ref="GB93:GD93"/>
    <mergeCell ref="GE93:GG93"/>
    <mergeCell ref="GH93:GJ93"/>
    <mergeCell ref="GK93:GM93"/>
    <mergeCell ref="GN93:GP93"/>
    <mergeCell ref="GQ93:GS93"/>
    <mergeCell ref="CC93:CE93"/>
    <mergeCell ref="CF93:CH93"/>
    <mergeCell ref="CI93:CK93"/>
    <mergeCell ref="CL93:CN93"/>
    <mergeCell ref="CO93:CQ93"/>
    <mergeCell ref="CR93:CT93"/>
    <mergeCell ref="CU93:CW93"/>
    <mergeCell ref="CX93:CZ93"/>
    <mergeCell ref="DA93:DC93"/>
    <mergeCell ref="DD93:DF93"/>
    <mergeCell ref="DG93:DI93"/>
    <mergeCell ref="DJ93:DL93"/>
    <mergeCell ref="DM93:DO93"/>
    <mergeCell ref="DP93:DR93"/>
    <mergeCell ref="DS93:DU93"/>
    <mergeCell ref="DV93:DX93"/>
    <mergeCell ref="DY93:EA93"/>
    <mergeCell ref="IA92:IC92"/>
    <mergeCell ref="ID92:IF92"/>
    <mergeCell ref="IG92:II92"/>
    <mergeCell ref="IJ92:IL92"/>
    <mergeCell ref="IM92:IO92"/>
    <mergeCell ref="IP92:IR92"/>
    <mergeCell ref="IS92:IU92"/>
    <mergeCell ref="IV92:IX92"/>
    <mergeCell ref="IY92:JA92"/>
    <mergeCell ref="JB92:JG92"/>
    <mergeCell ref="JH92:JM92"/>
    <mergeCell ref="JN92:JS92"/>
    <mergeCell ref="JT92:JY92"/>
    <mergeCell ref="A93:W94"/>
    <mergeCell ref="X93:AB94"/>
    <mergeCell ref="AC93:AF93"/>
    <mergeCell ref="AG93:AI93"/>
    <mergeCell ref="AJ93:AL93"/>
    <mergeCell ref="AM93:AO93"/>
    <mergeCell ref="AP93:AR93"/>
    <mergeCell ref="AS93:AU93"/>
    <mergeCell ref="AV93:AX93"/>
    <mergeCell ref="AY93:BA93"/>
    <mergeCell ref="BB93:BD93"/>
    <mergeCell ref="BE93:BG93"/>
    <mergeCell ref="BH93:BJ93"/>
    <mergeCell ref="BK93:BM93"/>
    <mergeCell ref="BN93:BP93"/>
    <mergeCell ref="BQ93:BS93"/>
    <mergeCell ref="BT93:BV93"/>
    <mergeCell ref="BW93:BY93"/>
    <mergeCell ref="BZ93:CB93"/>
    <mergeCell ref="GB92:GD92"/>
    <mergeCell ref="GE92:GG92"/>
    <mergeCell ref="GH92:GJ92"/>
    <mergeCell ref="GK92:GM92"/>
    <mergeCell ref="GN92:GP92"/>
    <mergeCell ref="GQ92:GS92"/>
    <mergeCell ref="GT92:GV92"/>
    <mergeCell ref="GW92:GY92"/>
    <mergeCell ref="GZ92:HB92"/>
    <mergeCell ref="HC92:HE92"/>
    <mergeCell ref="HF92:HH92"/>
    <mergeCell ref="HI92:HK92"/>
    <mergeCell ref="HL92:HN92"/>
    <mergeCell ref="HO92:HQ92"/>
    <mergeCell ref="HR92:HT92"/>
    <mergeCell ref="HU92:HW92"/>
    <mergeCell ref="HX92:HZ92"/>
    <mergeCell ref="DJ92:DL92"/>
    <mergeCell ref="DM92:DO92"/>
    <mergeCell ref="DP92:DR92"/>
    <mergeCell ref="DS92:DU92"/>
    <mergeCell ref="DV92:DX92"/>
    <mergeCell ref="DY92:EA92"/>
    <mergeCell ref="EB92:EG92"/>
    <mergeCell ref="EH92:EM92"/>
    <mergeCell ref="EN92:ES92"/>
    <mergeCell ref="ET92:EY92"/>
    <mergeCell ref="FG92:FI92"/>
    <mergeCell ref="FJ92:FL92"/>
    <mergeCell ref="FM92:FO92"/>
    <mergeCell ref="FP92:FR92"/>
    <mergeCell ref="FS92:FU92"/>
    <mergeCell ref="FV92:FX92"/>
    <mergeCell ref="FY92:GA92"/>
    <mergeCell ref="JB91:JG91"/>
    <mergeCell ref="JH91:JM91"/>
    <mergeCell ref="JN91:JS91"/>
    <mergeCell ref="JT91:JY91"/>
    <mergeCell ref="AC92:AF92"/>
    <mergeCell ref="AG92:AI92"/>
    <mergeCell ref="AJ92:AL92"/>
    <mergeCell ref="AM92:AO92"/>
    <mergeCell ref="AP92:AR92"/>
    <mergeCell ref="AS92:AU92"/>
    <mergeCell ref="AV92:AX92"/>
    <mergeCell ref="AY92:BA92"/>
    <mergeCell ref="BB92:BD92"/>
    <mergeCell ref="BE92:BG92"/>
    <mergeCell ref="BH92:BJ92"/>
    <mergeCell ref="BK92:BM92"/>
    <mergeCell ref="BN92:BP92"/>
    <mergeCell ref="BQ92:BS92"/>
    <mergeCell ref="BT92:BV92"/>
    <mergeCell ref="BW92:BY92"/>
    <mergeCell ref="BZ92:CB92"/>
    <mergeCell ref="CC92:CE92"/>
    <mergeCell ref="CF92:CH92"/>
    <mergeCell ref="CI92:CK92"/>
    <mergeCell ref="CL92:CN92"/>
    <mergeCell ref="CO92:CQ92"/>
    <mergeCell ref="CR92:CT92"/>
    <mergeCell ref="CU92:CW92"/>
    <mergeCell ref="CX92:CZ92"/>
    <mergeCell ref="DA92:DC92"/>
    <mergeCell ref="DD92:DF92"/>
    <mergeCell ref="DG92:DI92"/>
    <mergeCell ref="HC91:HE91"/>
    <mergeCell ref="HF91:HH91"/>
    <mergeCell ref="HI91:HK91"/>
    <mergeCell ref="HL91:HN91"/>
    <mergeCell ref="HO91:HQ91"/>
    <mergeCell ref="HR91:HT91"/>
    <mergeCell ref="HU91:HW91"/>
    <mergeCell ref="HX91:HZ91"/>
    <mergeCell ref="IA91:IC91"/>
    <mergeCell ref="ID91:IF91"/>
    <mergeCell ref="IG91:II91"/>
    <mergeCell ref="IJ91:IL91"/>
    <mergeCell ref="IM91:IO91"/>
    <mergeCell ref="IP91:IR91"/>
    <mergeCell ref="IS91:IU91"/>
    <mergeCell ref="IV91:IX91"/>
    <mergeCell ref="IY91:JA91"/>
    <mergeCell ref="ET91:EY91"/>
    <mergeCell ref="FG91:FI91"/>
    <mergeCell ref="FJ91:FL91"/>
    <mergeCell ref="FM91:FO91"/>
    <mergeCell ref="FP91:FR91"/>
    <mergeCell ref="FS91:FU91"/>
    <mergeCell ref="FV91:FX91"/>
    <mergeCell ref="FY91:GA91"/>
    <mergeCell ref="GB91:GD91"/>
    <mergeCell ref="GE91:GG91"/>
    <mergeCell ref="GH91:GJ91"/>
    <mergeCell ref="GK91:GM91"/>
    <mergeCell ref="GN91:GP91"/>
    <mergeCell ref="GQ91:GS91"/>
    <mergeCell ref="GT91:GV91"/>
    <mergeCell ref="GW91:GY91"/>
    <mergeCell ref="GZ91:HB91"/>
    <mergeCell ref="CL91:CN91"/>
    <mergeCell ref="CO91:CQ91"/>
    <mergeCell ref="CR91:CT91"/>
    <mergeCell ref="CU91:CW91"/>
    <mergeCell ref="CX91:CZ91"/>
    <mergeCell ref="DA91:DC91"/>
    <mergeCell ref="DD91:DF91"/>
    <mergeCell ref="DG91:DI91"/>
    <mergeCell ref="DJ91:DL91"/>
    <mergeCell ref="DM91:DO91"/>
    <mergeCell ref="DP91:DR91"/>
    <mergeCell ref="DS91:DU91"/>
    <mergeCell ref="DV91:DX91"/>
    <mergeCell ref="DY91:EA91"/>
    <mergeCell ref="EB91:EG91"/>
    <mergeCell ref="EH91:EM91"/>
    <mergeCell ref="EN91:ES91"/>
    <mergeCell ref="IJ90:IL90"/>
    <mergeCell ref="IM90:IO90"/>
    <mergeCell ref="IP90:IR90"/>
    <mergeCell ref="IS90:IU90"/>
    <mergeCell ref="IV90:IX90"/>
    <mergeCell ref="IY90:JA90"/>
    <mergeCell ref="JB90:JG90"/>
    <mergeCell ref="JH90:JM90"/>
    <mergeCell ref="JN90:JS90"/>
    <mergeCell ref="JT90:JY90"/>
    <mergeCell ref="A91:W92"/>
    <mergeCell ref="X91:AB92"/>
    <mergeCell ref="AC91:AF91"/>
    <mergeCell ref="AG91:AI91"/>
    <mergeCell ref="AJ91:AL91"/>
    <mergeCell ref="AM91:AO91"/>
    <mergeCell ref="AP91:AR91"/>
    <mergeCell ref="AS91:AU91"/>
    <mergeCell ref="AV91:AX91"/>
    <mergeCell ref="AY91:BA91"/>
    <mergeCell ref="BB91:BD91"/>
    <mergeCell ref="BE91:BG91"/>
    <mergeCell ref="BH91:BJ91"/>
    <mergeCell ref="BK91:BM91"/>
    <mergeCell ref="BN91:BP91"/>
    <mergeCell ref="BQ91:BS91"/>
    <mergeCell ref="BT91:BV91"/>
    <mergeCell ref="BW91:BY91"/>
    <mergeCell ref="BZ91:CB91"/>
    <mergeCell ref="CC91:CE91"/>
    <mergeCell ref="CF91:CH91"/>
    <mergeCell ref="CI91:CK91"/>
    <mergeCell ref="GK90:GM90"/>
    <mergeCell ref="GN90:GP90"/>
    <mergeCell ref="GQ90:GS90"/>
    <mergeCell ref="GT90:GV90"/>
    <mergeCell ref="GW90:GY90"/>
    <mergeCell ref="GZ90:HB90"/>
    <mergeCell ref="HC90:HE90"/>
    <mergeCell ref="HF90:HH90"/>
    <mergeCell ref="HI90:HK90"/>
    <mergeCell ref="HL90:HN90"/>
    <mergeCell ref="HO90:HQ90"/>
    <mergeCell ref="HR90:HT90"/>
    <mergeCell ref="HU90:HW90"/>
    <mergeCell ref="HX90:HZ90"/>
    <mergeCell ref="IA90:IC90"/>
    <mergeCell ref="ID90:IF90"/>
    <mergeCell ref="IG90:II90"/>
    <mergeCell ref="DS90:DU90"/>
    <mergeCell ref="DV90:DX90"/>
    <mergeCell ref="DY90:EA90"/>
    <mergeCell ref="EB90:EG90"/>
    <mergeCell ref="EH90:EM90"/>
    <mergeCell ref="EN90:ES90"/>
    <mergeCell ref="ET90:EY90"/>
    <mergeCell ref="FG90:FI90"/>
    <mergeCell ref="FJ90:FL90"/>
    <mergeCell ref="FM90:FO90"/>
    <mergeCell ref="FP90:FR90"/>
    <mergeCell ref="FS90:FU90"/>
    <mergeCell ref="FV90:FX90"/>
    <mergeCell ref="FY90:GA90"/>
    <mergeCell ref="GB90:GD90"/>
    <mergeCell ref="GE90:GG90"/>
    <mergeCell ref="GH90:GJ90"/>
    <mergeCell ref="JT89:JY89"/>
    <mergeCell ref="AC90:AF90"/>
    <mergeCell ref="AG90:AI90"/>
    <mergeCell ref="AJ90:AL90"/>
    <mergeCell ref="AM90:AO90"/>
    <mergeCell ref="AP90:AR90"/>
    <mergeCell ref="AS90:AU90"/>
    <mergeCell ref="AV90:AX90"/>
    <mergeCell ref="AY90:BA90"/>
    <mergeCell ref="BB90:BD90"/>
    <mergeCell ref="BE90:BG90"/>
    <mergeCell ref="BH90:BJ90"/>
    <mergeCell ref="BK90:BM90"/>
    <mergeCell ref="BN90:BP90"/>
    <mergeCell ref="BQ90:BS90"/>
    <mergeCell ref="BT90:BV90"/>
    <mergeCell ref="BW90:BY90"/>
    <mergeCell ref="BZ90:CB90"/>
    <mergeCell ref="CC90:CE90"/>
    <mergeCell ref="CF90:CH90"/>
    <mergeCell ref="CI90:CK90"/>
    <mergeCell ref="CL90:CN90"/>
    <mergeCell ref="CO90:CQ90"/>
    <mergeCell ref="CR90:CT90"/>
    <mergeCell ref="CU90:CW90"/>
    <mergeCell ref="CX90:CZ90"/>
    <mergeCell ref="DA90:DC90"/>
    <mergeCell ref="DD90:DF90"/>
    <mergeCell ref="DG90:DI90"/>
    <mergeCell ref="DJ90:DL90"/>
    <mergeCell ref="DM90:DO90"/>
    <mergeCell ref="DP90:DR90"/>
    <mergeCell ref="HL89:HN89"/>
    <mergeCell ref="HO89:HQ89"/>
    <mergeCell ref="HR89:HT89"/>
    <mergeCell ref="HU89:HW89"/>
    <mergeCell ref="HX89:HZ89"/>
    <mergeCell ref="IA89:IC89"/>
    <mergeCell ref="ID89:IF89"/>
    <mergeCell ref="IG89:II89"/>
    <mergeCell ref="IJ89:IL89"/>
    <mergeCell ref="IM89:IO89"/>
    <mergeCell ref="IP89:IR89"/>
    <mergeCell ref="IS89:IU89"/>
    <mergeCell ref="IV89:IX89"/>
    <mergeCell ref="IY89:JA89"/>
    <mergeCell ref="JB89:JG89"/>
    <mergeCell ref="JH89:JM89"/>
    <mergeCell ref="JN89:JS89"/>
    <mergeCell ref="FM89:FO89"/>
    <mergeCell ref="FP89:FR89"/>
    <mergeCell ref="FS89:FU89"/>
    <mergeCell ref="FV89:FX89"/>
    <mergeCell ref="FY89:GA89"/>
    <mergeCell ref="GB89:GD89"/>
    <mergeCell ref="GE89:GG89"/>
    <mergeCell ref="GH89:GJ89"/>
    <mergeCell ref="GK89:GM89"/>
    <mergeCell ref="GN89:GP89"/>
    <mergeCell ref="GQ89:GS89"/>
    <mergeCell ref="GT89:GV89"/>
    <mergeCell ref="GW89:GY89"/>
    <mergeCell ref="GZ89:HB89"/>
    <mergeCell ref="HC89:HE89"/>
    <mergeCell ref="HF89:HH89"/>
    <mergeCell ref="HI89:HK89"/>
    <mergeCell ref="CU89:CW89"/>
    <mergeCell ref="CX89:CZ89"/>
    <mergeCell ref="DA89:DC89"/>
    <mergeCell ref="DD89:DF89"/>
    <mergeCell ref="DG89:DI89"/>
    <mergeCell ref="DJ89:DL89"/>
    <mergeCell ref="DM89:DO89"/>
    <mergeCell ref="DP89:DR89"/>
    <mergeCell ref="DS89:DU89"/>
    <mergeCell ref="DV89:DX89"/>
    <mergeCell ref="DY89:EA89"/>
    <mergeCell ref="EB89:EG89"/>
    <mergeCell ref="EH89:EM89"/>
    <mergeCell ref="EN89:ES89"/>
    <mergeCell ref="ET89:EY89"/>
    <mergeCell ref="FG89:FI89"/>
    <mergeCell ref="FJ89:FL89"/>
    <mergeCell ref="IS88:IU88"/>
    <mergeCell ref="IV88:IX88"/>
    <mergeCell ref="IY88:JA88"/>
    <mergeCell ref="JB88:JG88"/>
    <mergeCell ref="JH88:JM88"/>
    <mergeCell ref="JN88:JS88"/>
    <mergeCell ref="JT88:JY88"/>
    <mergeCell ref="A89:W90"/>
    <mergeCell ref="X89:AB90"/>
    <mergeCell ref="AC89:AF89"/>
    <mergeCell ref="AG89:AI89"/>
    <mergeCell ref="AJ89:AL89"/>
    <mergeCell ref="AM89:AO89"/>
    <mergeCell ref="AP89:AR89"/>
    <mergeCell ref="AS89:AU89"/>
    <mergeCell ref="AV89:AX89"/>
    <mergeCell ref="AY89:BA89"/>
    <mergeCell ref="BB89:BD89"/>
    <mergeCell ref="BE89:BG89"/>
    <mergeCell ref="BH89:BJ89"/>
    <mergeCell ref="BK89:BM89"/>
    <mergeCell ref="BN89:BP89"/>
    <mergeCell ref="BQ89:BS89"/>
    <mergeCell ref="BT89:BV89"/>
    <mergeCell ref="BW89:BY89"/>
    <mergeCell ref="BZ89:CB89"/>
    <mergeCell ref="CC89:CE89"/>
    <mergeCell ref="CF89:CH89"/>
    <mergeCell ref="CI89:CK89"/>
    <mergeCell ref="CL89:CN89"/>
    <mergeCell ref="CO89:CQ89"/>
    <mergeCell ref="CR89:CT89"/>
    <mergeCell ref="GT88:GV88"/>
    <mergeCell ref="GW88:GY88"/>
    <mergeCell ref="GZ88:HB88"/>
    <mergeCell ref="HC88:HE88"/>
    <mergeCell ref="HF88:HH88"/>
    <mergeCell ref="HI88:HK88"/>
    <mergeCell ref="HL88:HN88"/>
    <mergeCell ref="HO88:HQ88"/>
    <mergeCell ref="HR88:HT88"/>
    <mergeCell ref="HU88:HW88"/>
    <mergeCell ref="HX88:HZ88"/>
    <mergeCell ref="IA88:IC88"/>
    <mergeCell ref="ID88:IF88"/>
    <mergeCell ref="IG88:II88"/>
    <mergeCell ref="IJ88:IL88"/>
    <mergeCell ref="IM88:IO88"/>
    <mergeCell ref="IP88:IR88"/>
    <mergeCell ref="EB88:EG88"/>
    <mergeCell ref="EH88:EM88"/>
    <mergeCell ref="EN88:ES88"/>
    <mergeCell ref="ET88:EY88"/>
    <mergeCell ref="FG88:FI88"/>
    <mergeCell ref="FJ88:FL88"/>
    <mergeCell ref="FM88:FO88"/>
    <mergeCell ref="FP88:FR88"/>
    <mergeCell ref="FS88:FU88"/>
    <mergeCell ref="FV88:FX88"/>
    <mergeCell ref="FY88:GA88"/>
    <mergeCell ref="GB88:GD88"/>
    <mergeCell ref="GE88:GG88"/>
    <mergeCell ref="GH88:GJ88"/>
    <mergeCell ref="GK88:GM88"/>
    <mergeCell ref="GN88:GP88"/>
    <mergeCell ref="GQ88:GS88"/>
    <mergeCell ref="CC88:CE88"/>
    <mergeCell ref="CF88:CH88"/>
    <mergeCell ref="CI88:CK88"/>
    <mergeCell ref="CL88:CN88"/>
    <mergeCell ref="CO88:CQ88"/>
    <mergeCell ref="CR88:CT88"/>
    <mergeCell ref="CU88:CW88"/>
    <mergeCell ref="CX88:CZ88"/>
    <mergeCell ref="DA88:DC88"/>
    <mergeCell ref="DD88:DF88"/>
    <mergeCell ref="DG88:DI88"/>
    <mergeCell ref="DJ88:DL88"/>
    <mergeCell ref="DM88:DO88"/>
    <mergeCell ref="DP88:DR88"/>
    <mergeCell ref="DS88:DU88"/>
    <mergeCell ref="DV88:DX88"/>
    <mergeCell ref="DY88:EA88"/>
    <mergeCell ref="HU87:HW87"/>
    <mergeCell ref="HX87:HZ87"/>
    <mergeCell ref="IA87:IC87"/>
    <mergeCell ref="ID87:IF87"/>
    <mergeCell ref="IG87:II87"/>
    <mergeCell ref="IJ87:IL87"/>
    <mergeCell ref="IM87:IO87"/>
    <mergeCell ref="IP87:IR87"/>
    <mergeCell ref="IS87:IU87"/>
    <mergeCell ref="IV87:IX87"/>
    <mergeCell ref="IY87:JA87"/>
    <mergeCell ref="JB87:JG87"/>
    <mergeCell ref="JH87:JM87"/>
    <mergeCell ref="JN87:JS87"/>
    <mergeCell ref="JT87:JY87"/>
    <mergeCell ref="AC88:AF88"/>
    <mergeCell ref="AG88:AI88"/>
    <mergeCell ref="AJ88:AL88"/>
    <mergeCell ref="AM88:AO88"/>
    <mergeCell ref="AP88:AR88"/>
    <mergeCell ref="AS88:AU88"/>
    <mergeCell ref="AV88:AX88"/>
    <mergeCell ref="AY88:BA88"/>
    <mergeCell ref="BB88:BD88"/>
    <mergeCell ref="BE88:BG88"/>
    <mergeCell ref="BH88:BJ88"/>
    <mergeCell ref="BK88:BM88"/>
    <mergeCell ref="BN88:BP88"/>
    <mergeCell ref="BQ88:BS88"/>
    <mergeCell ref="BT88:BV88"/>
    <mergeCell ref="BW88:BY88"/>
    <mergeCell ref="BZ88:CB88"/>
    <mergeCell ref="FV87:FX87"/>
    <mergeCell ref="FY87:GA87"/>
    <mergeCell ref="GB87:GD87"/>
    <mergeCell ref="GE87:GG87"/>
    <mergeCell ref="GH87:GJ87"/>
    <mergeCell ref="GK87:GM87"/>
    <mergeCell ref="GN87:GP87"/>
    <mergeCell ref="GQ87:GS87"/>
    <mergeCell ref="GT87:GV87"/>
    <mergeCell ref="GW87:GY87"/>
    <mergeCell ref="GZ87:HB87"/>
    <mergeCell ref="HC87:HE87"/>
    <mergeCell ref="HF87:HH87"/>
    <mergeCell ref="HI87:HK87"/>
    <mergeCell ref="HL87:HN87"/>
    <mergeCell ref="HO87:HQ87"/>
    <mergeCell ref="HR87:HT87"/>
    <mergeCell ref="DD87:DF87"/>
    <mergeCell ref="DG87:DI87"/>
    <mergeCell ref="DJ87:DL87"/>
    <mergeCell ref="DM87:DO87"/>
    <mergeCell ref="DP87:DR87"/>
    <mergeCell ref="DS87:DU87"/>
    <mergeCell ref="DV87:DX87"/>
    <mergeCell ref="DY87:EA87"/>
    <mergeCell ref="EB87:EG87"/>
    <mergeCell ref="EH87:EM87"/>
    <mergeCell ref="EN87:ES87"/>
    <mergeCell ref="ET87:EY87"/>
    <mergeCell ref="FG87:FI87"/>
    <mergeCell ref="FJ87:FL87"/>
    <mergeCell ref="FM87:FO87"/>
    <mergeCell ref="FP87:FR87"/>
    <mergeCell ref="FS87:FU87"/>
    <mergeCell ref="JB86:JG86"/>
    <mergeCell ref="JH86:JM86"/>
    <mergeCell ref="JN86:JS86"/>
    <mergeCell ref="JT86:JY86"/>
    <mergeCell ref="A87:W88"/>
    <mergeCell ref="X87:AB88"/>
    <mergeCell ref="AC87:AF87"/>
    <mergeCell ref="AG87:AI87"/>
    <mergeCell ref="AJ87:AL87"/>
    <mergeCell ref="AM87:AO87"/>
    <mergeCell ref="AP87:AR87"/>
    <mergeCell ref="AS87:AU87"/>
    <mergeCell ref="AV87:AX87"/>
    <mergeCell ref="AY87:BA87"/>
    <mergeCell ref="BB87:BD87"/>
    <mergeCell ref="BE87:BG87"/>
    <mergeCell ref="BH87:BJ87"/>
    <mergeCell ref="BK87:BM87"/>
    <mergeCell ref="BN87:BP87"/>
    <mergeCell ref="BQ87:BS87"/>
    <mergeCell ref="BT87:BV87"/>
    <mergeCell ref="BW87:BY87"/>
    <mergeCell ref="BZ87:CB87"/>
    <mergeCell ref="CC87:CE87"/>
    <mergeCell ref="CF87:CH87"/>
    <mergeCell ref="CI87:CK87"/>
    <mergeCell ref="CL87:CN87"/>
    <mergeCell ref="CO87:CQ87"/>
    <mergeCell ref="CR87:CT87"/>
    <mergeCell ref="CU87:CW87"/>
    <mergeCell ref="CX87:CZ87"/>
    <mergeCell ref="DA87:DC87"/>
    <mergeCell ref="HC86:HE86"/>
    <mergeCell ref="HF86:HH86"/>
    <mergeCell ref="HI86:HK86"/>
    <mergeCell ref="HL86:HN86"/>
    <mergeCell ref="HO86:HQ86"/>
    <mergeCell ref="HR86:HT86"/>
    <mergeCell ref="HU86:HW86"/>
    <mergeCell ref="HX86:HZ86"/>
    <mergeCell ref="IA86:IC86"/>
    <mergeCell ref="ID86:IF86"/>
    <mergeCell ref="IG86:II86"/>
    <mergeCell ref="IJ86:IL86"/>
    <mergeCell ref="IM86:IO86"/>
    <mergeCell ref="IP86:IR86"/>
    <mergeCell ref="IS86:IU86"/>
    <mergeCell ref="IV86:IX86"/>
    <mergeCell ref="IY86:JA86"/>
    <mergeCell ref="ET86:EY86"/>
    <mergeCell ref="FG86:FI86"/>
    <mergeCell ref="FJ86:FL86"/>
    <mergeCell ref="FM86:FO86"/>
    <mergeCell ref="FP86:FR86"/>
    <mergeCell ref="FS86:FU86"/>
    <mergeCell ref="FV86:FX86"/>
    <mergeCell ref="FY86:GA86"/>
    <mergeCell ref="GB86:GD86"/>
    <mergeCell ref="GE86:GG86"/>
    <mergeCell ref="GH86:GJ86"/>
    <mergeCell ref="GK86:GM86"/>
    <mergeCell ref="GN86:GP86"/>
    <mergeCell ref="GQ86:GS86"/>
    <mergeCell ref="GT86:GV86"/>
    <mergeCell ref="GW86:GY86"/>
    <mergeCell ref="GZ86:HB86"/>
    <mergeCell ref="CL86:CN86"/>
    <mergeCell ref="CO86:CQ86"/>
    <mergeCell ref="CR86:CT86"/>
    <mergeCell ref="CU86:CW86"/>
    <mergeCell ref="CX86:CZ86"/>
    <mergeCell ref="DA86:DC86"/>
    <mergeCell ref="DD86:DF86"/>
    <mergeCell ref="DG86:DI86"/>
    <mergeCell ref="DJ86:DL86"/>
    <mergeCell ref="DM86:DO86"/>
    <mergeCell ref="DP86:DR86"/>
    <mergeCell ref="DS86:DU86"/>
    <mergeCell ref="DV86:DX86"/>
    <mergeCell ref="DY86:EA86"/>
    <mergeCell ref="EB86:EG86"/>
    <mergeCell ref="EH86:EM86"/>
    <mergeCell ref="EN86:ES86"/>
    <mergeCell ref="ID85:IF85"/>
    <mergeCell ref="IG85:II85"/>
    <mergeCell ref="IJ85:IL85"/>
    <mergeCell ref="IM85:IO85"/>
    <mergeCell ref="IP85:IR85"/>
    <mergeCell ref="IS85:IU85"/>
    <mergeCell ref="IV85:IX85"/>
    <mergeCell ref="IY85:JA85"/>
    <mergeCell ref="JB85:JG85"/>
    <mergeCell ref="JH85:JM85"/>
    <mergeCell ref="JN85:JS85"/>
    <mergeCell ref="JT85:JY85"/>
    <mergeCell ref="AC86:AF86"/>
    <mergeCell ref="AG86:AI86"/>
    <mergeCell ref="AJ86:AL86"/>
    <mergeCell ref="AM86:AO86"/>
    <mergeCell ref="AP86:AR86"/>
    <mergeCell ref="AS86:AU86"/>
    <mergeCell ref="AV86:AX86"/>
    <mergeCell ref="AY86:BA86"/>
    <mergeCell ref="BB86:BD86"/>
    <mergeCell ref="BE86:BG86"/>
    <mergeCell ref="BH86:BJ86"/>
    <mergeCell ref="BK86:BM86"/>
    <mergeCell ref="BN86:BP86"/>
    <mergeCell ref="BQ86:BS86"/>
    <mergeCell ref="BT86:BV86"/>
    <mergeCell ref="BW86:BY86"/>
    <mergeCell ref="BZ86:CB86"/>
    <mergeCell ref="CC86:CE86"/>
    <mergeCell ref="CF86:CH86"/>
    <mergeCell ref="CI86:CK86"/>
    <mergeCell ref="GE85:GG85"/>
    <mergeCell ref="GH85:GJ85"/>
    <mergeCell ref="GK85:GM85"/>
    <mergeCell ref="GN85:GP85"/>
    <mergeCell ref="GQ85:GS85"/>
    <mergeCell ref="GT85:GV85"/>
    <mergeCell ref="GW85:GY85"/>
    <mergeCell ref="GZ85:HB85"/>
    <mergeCell ref="HC85:HE85"/>
    <mergeCell ref="HF85:HH85"/>
    <mergeCell ref="HI85:HK85"/>
    <mergeCell ref="HL85:HN85"/>
    <mergeCell ref="HO85:HQ85"/>
    <mergeCell ref="HR85:HT85"/>
    <mergeCell ref="HU85:HW85"/>
    <mergeCell ref="HX85:HZ85"/>
    <mergeCell ref="IA85:IC85"/>
    <mergeCell ref="DM85:DO85"/>
    <mergeCell ref="DP85:DR85"/>
    <mergeCell ref="DS85:DU85"/>
    <mergeCell ref="DV85:DX85"/>
    <mergeCell ref="DY85:EA85"/>
    <mergeCell ref="EB85:EG85"/>
    <mergeCell ref="EH85:EM85"/>
    <mergeCell ref="EN85:ES85"/>
    <mergeCell ref="ET85:EY85"/>
    <mergeCell ref="FG85:FI85"/>
    <mergeCell ref="FJ85:FL85"/>
    <mergeCell ref="FM85:FO85"/>
    <mergeCell ref="FP85:FR85"/>
    <mergeCell ref="FS85:FU85"/>
    <mergeCell ref="FV85:FX85"/>
    <mergeCell ref="FY85:GA85"/>
    <mergeCell ref="GB85:GD85"/>
    <mergeCell ref="JT84:JY84"/>
    <mergeCell ref="A85:W86"/>
    <mergeCell ref="X85:AB86"/>
    <mergeCell ref="AC85:AF85"/>
    <mergeCell ref="AG85:AI85"/>
    <mergeCell ref="AJ85:AL85"/>
    <mergeCell ref="AM85:AO85"/>
    <mergeCell ref="AP85:AR85"/>
    <mergeCell ref="AS85:AU85"/>
    <mergeCell ref="AV85:AX85"/>
    <mergeCell ref="AY85:BA85"/>
    <mergeCell ref="BB85:BD85"/>
    <mergeCell ref="BE85:BG85"/>
    <mergeCell ref="BH85:BJ85"/>
    <mergeCell ref="BK85:BM85"/>
    <mergeCell ref="BN85:BP85"/>
    <mergeCell ref="BQ85:BS85"/>
    <mergeCell ref="BT85:BV85"/>
    <mergeCell ref="BW85:BY85"/>
    <mergeCell ref="BZ85:CB85"/>
    <mergeCell ref="CC85:CE85"/>
    <mergeCell ref="CF85:CH85"/>
    <mergeCell ref="CI85:CK85"/>
    <mergeCell ref="CL85:CN85"/>
    <mergeCell ref="CO85:CQ85"/>
    <mergeCell ref="CR85:CT85"/>
    <mergeCell ref="CU85:CW85"/>
    <mergeCell ref="CX85:CZ85"/>
    <mergeCell ref="DA85:DC85"/>
    <mergeCell ref="DD85:DF85"/>
    <mergeCell ref="DG85:DI85"/>
    <mergeCell ref="DJ85:DL85"/>
    <mergeCell ref="HL84:HN84"/>
    <mergeCell ref="HO84:HQ84"/>
    <mergeCell ref="HR84:HT84"/>
    <mergeCell ref="HU84:HW84"/>
    <mergeCell ref="HX84:HZ84"/>
    <mergeCell ref="IA84:IC84"/>
    <mergeCell ref="ID84:IF84"/>
    <mergeCell ref="IG84:II84"/>
    <mergeCell ref="IJ84:IL84"/>
    <mergeCell ref="IM84:IO84"/>
    <mergeCell ref="IP84:IR84"/>
    <mergeCell ref="IS84:IU84"/>
    <mergeCell ref="IV84:IX84"/>
    <mergeCell ref="IY84:JA84"/>
    <mergeCell ref="JB84:JG84"/>
    <mergeCell ref="JH84:JM84"/>
    <mergeCell ref="JN84:JS84"/>
    <mergeCell ref="FM84:FO84"/>
    <mergeCell ref="FP84:FR84"/>
    <mergeCell ref="FS84:FU84"/>
    <mergeCell ref="FV84:FX84"/>
    <mergeCell ref="FY84:GA84"/>
    <mergeCell ref="GB84:GD84"/>
    <mergeCell ref="GE84:GG84"/>
    <mergeCell ref="GH84:GJ84"/>
    <mergeCell ref="GK84:GM84"/>
    <mergeCell ref="GN84:GP84"/>
    <mergeCell ref="GQ84:GS84"/>
    <mergeCell ref="GT84:GV84"/>
    <mergeCell ref="GW84:GY84"/>
    <mergeCell ref="GZ84:HB84"/>
    <mergeCell ref="HC84:HE84"/>
    <mergeCell ref="HF84:HH84"/>
    <mergeCell ref="HI84:HK84"/>
    <mergeCell ref="CU84:CW84"/>
    <mergeCell ref="CX84:CZ84"/>
    <mergeCell ref="DA84:DC84"/>
    <mergeCell ref="DD84:DF84"/>
    <mergeCell ref="DG84:DI84"/>
    <mergeCell ref="DJ84:DL84"/>
    <mergeCell ref="DM84:DO84"/>
    <mergeCell ref="DP84:DR84"/>
    <mergeCell ref="DS84:DU84"/>
    <mergeCell ref="DV84:DX84"/>
    <mergeCell ref="DY84:EA84"/>
    <mergeCell ref="EB84:EG84"/>
    <mergeCell ref="EH84:EM84"/>
    <mergeCell ref="EN84:ES84"/>
    <mergeCell ref="ET84:EY84"/>
    <mergeCell ref="FG84:FI84"/>
    <mergeCell ref="FJ84:FL84"/>
    <mergeCell ref="IM83:IO83"/>
    <mergeCell ref="IP83:IR83"/>
    <mergeCell ref="IS83:IU83"/>
    <mergeCell ref="IV83:IX83"/>
    <mergeCell ref="IY83:JA83"/>
    <mergeCell ref="JB83:JG83"/>
    <mergeCell ref="JH83:JM83"/>
    <mergeCell ref="JN83:JS83"/>
    <mergeCell ref="JT83:JY83"/>
    <mergeCell ref="AC84:AF84"/>
    <mergeCell ref="AG84:AI84"/>
    <mergeCell ref="AJ84:AL84"/>
    <mergeCell ref="AM84:AO84"/>
    <mergeCell ref="AP84:AR84"/>
    <mergeCell ref="AS84:AU84"/>
    <mergeCell ref="AV84:AX84"/>
    <mergeCell ref="AY84:BA84"/>
    <mergeCell ref="BB84:BD84"/>
    <mergeCell ref="BE84:BG84"/>
    <mergeCell ref="BH84:BJ84"/>
    <mergeCell ref="BK84:BM84"/>
    <mergeCell ref="BN84:BP84"/>
    <mergeCell ref="BQ84:BS84"/>
    <mergeCell ref="BT84:BV84"/>
    <mergeCell ref="BW84:BY84"/>
    <mergeCell ref="BZ84:CB84"/>
    <mergeCell ref="CC84:CE84"/>
    <mergeCell ref="CF84:CH84"/>
    <mergeCell ref="CI84:CK84"/>
    <mergeCell ref="CL84:CN84"/>
    <mergeCell ref="CO84:CQ84"/>
    <mergeCell ref="CR84:CT84"/>
    <mergeCell ref="GN83:GP83"/>
    <mergeCell ref="GQ83:GS83"/>
    <mergeCell ref="GT83:GV83"/>
    <mergeCell ref="GW83:GY83"/>
    <mergeCell ref="GZ83:HB83"/>
    <mergeCell ref="HC83:HE83"/>
    <mergeCell ref="HF83:HH83"/>
    <mergeCell ref="HI83:HK83"/>
    <mergeCell ref="HL83:HN83"/>
    <mergeCell ref="HO83:HQ83"/>
    <mergeCell ref="HR83:HT83"/>
    <mergeCell ref="HU83:HW83"/>
    <mergeCell ref="HX83:HZ83"/>
    <mergeCell ref="IA83:IC83"/>
    <mergeCell ref="ID83:IF83"/>
    <mergeCell ref="IG83:II83"/>
    <mergeCell ref="IJ83:IL83"/>
    <mergeCell ref="DV83:DX83"/>
    <mergeCell ref="DY83:EA83"/>
    <mergeCell ref="EB83:EG83"/>
    <mergeCell ref="EH83:EM83"/>
    <mergeCell ref="EN83:ES83"/>
    <mergeCell ref="ET83:EY83"/>
    <mergeCell ref="FG83:FI83"/>
    <mergeCell ref="FJ83:FL83"/>
    <mergeCell ref="FM83:FO83"/>
    <mergeCell ref="FP83:FR83"/>
    <mergeCell ref="FS83:FU83"/>
    <mergeCell ref="FV83:FX83"/>
    <mergeCell ref="FY83:GA83"/>
    <mergeCell ref="GB83:GD83"/>
    <mergeCell ref="GE83:GG83"/>
    <mergeCell ref="GH83:GJ83"/>
    <mergeCell ref="GK83:GM83"/>
    <mergeCell ref="BW83:BY83"/>
    <mergeCell ref="BZ83:CB83"/>
    <mergeCell ref="CC83:CE83"/>
    <mergeCell ref="CF83:CH83"/>
    <mergeCell ref="CI83:CK83"/>
    <mergeCell ref="CL83:CN83"/>
    <mergeCell ref="CO83:CQ83"/>
    <mergeCell ref="CR83:CT83"/>
    <mergeCell ref="CU83:CW83"/>
    <mergeCell ref="CX83:CZ83"/>
    <mergeCell ref="DA83:DC83"/>
    <mergeCell ref="DD83:DF83"/>
    <mergeCell ref="DG83:DI83"/>
    <mergeCell ref="DJ83:DL83"/>
    <mergeCell ref="DM83:DO83"/>
    <mergeCell ref="DP83:DR83"/>
    <mergeCell ref="DS83:DU83"/>
    <mergeCell ref="A83:W84"/>
    <mergeCell ref="X83:AB84"/>
    <mergeCell ref="AC83:AF83"/>
    <mergeCell ref="AG83:AI83"/>
    <mergeCell ref="AJ83:AL83"/>
    <mergeCell ref="AM83:AO83"/>
    <mergeCell ref="AP83:AR83"/>
    <mergeCell ref="AS83:AU83"/>
    <mergeCell ref="AV83:AX83"/>
    <mergeCell ref="AY83:BA83"/>
    <mergeCell ref="BB83:BD83"/>
    <mergeCell ref="BE83:BG83"/>
    <mergeCell ref="BH83:BJ83"/>
    <mergeCell ref="BK83:BM83"/>
    <mergeCell ref="BN83:BP83"/>
    <mergeCell ref="BQ83:BS83"/>
    <mergeCell ref="BT83:BV83"/>
    <mergeCell ref="HO82:HQ82"/>
    <mergeCell ref="HR82:HT82"/>
    <mergeCell ref="HU82:HW82"/>
    <mergeCell ref="HX82:HZ82"/>
    <mergeCell ref="IA82:IC82"/>
    <mergeCell ref="ID82:IF82"/>
    <mergeCell ref="IG82:II82"/>
    <mergeCell ref="IJ82:IL82"/>
    <mergeCell ref="IM82:IO82"/>
    <mergeCell ref="IP82:IR82"/>
    <mergeCell ref="IS82:IU82"/>
    <mergeCell ref="IV82:IX82"/>
    <mergeCell ref="IY82:JA82"/>
    <mergeCell ref="JB82:JG82"/>
    <mergeCell ref="JH82:JM82"/>
    <mergeCell ref="JN82:JS82"/>
    <mergeCell ref="JT82:JY82"/>
    <mergeCell ref="FP82:FR82"/>
    <mergeCell ref="FS82:FU82"/>
    <mergeCell ref="FV82:FX82"/>
    <mergeCell ref="FY82:GA82"/>
    <mergeCell ref="GB82:GD82"/>
    <mergeCell ref="GE82:GG82"/>
    <mergeCell ref="GH82:GJ82"/>
    <mergeCell ref="GK82:GM82"/>
    <mergeCell ref="GN82:GP82"/>
    <mergeCell ref="GQ82:GS82"/>
    <mergeCell ref="GT82:GV82"/>
    <mergeCell ref="GW82:GY82"/>
    <mergeCell ref="GZ82:HB82"/>
    <mergeCell ref="HC82:HE82"/>
    <mergeCell ref="HF82:HH82"/>
    <mergeCell ref="HI82:HK82"/>
    <mergeCell ref="HL82:HN82"/>
    <mergeCell ref="CX82:CZ82"/>
    <mergeCell ref="DA82:DC82"/>
    <mergeCell ref="DD82:DF82"/>
    <mergeCell ref="DG82:DI82"/>
    <mergeCell ref="DJ82:DL82"/>
    <mergeCell ref="DM82:DO82"/>
    <mergeCell ref="DP82:DR82"/>
    <mergeCell ref="DS82:DU82"/>
    <mergeCell ref="DV82:DX82"/>
    <mergeCell ref="DY82:EA82"/>
    <mergeCell ref="EB82:EG82"/>
    <mergeCell ref="EH82:EM82"/>
    <mergeCell ref="EN82:ES82"/>
    <mergeCell ref="ET82:EY82"/>
    <mergeCell ref="FG82:FI82"/>
    <mergeCell ref="FJ82:FL82"/>
    <mergeCell ref="FM82:FO82"/>
    <mergeCell ref="IP81:IR81"/>
    <mergeCell ref="IS81:IU81"/>
    <mergeCell ref="IV81:IX81"/>
    <mergeCell ref="IY81:JA81"/>
    <mergeCell ref="JB81:JG81"/>
    <mergeCell ref="JH81:JM81"/>
    <mergeCell ref="JN81:JS81"/>
    <mergeCell ref="JT81:JY81"/>
    <mergeCell ref="AC82:AF82"/>
    <mergeCell ref="AG82:AI82"/>
    <mergeCell ref="AJ82:AL82"/>
    <mergeCell ref="AM82:AO82"/>
    <mergeCell ref="AP82:AR82"/>
    <mergeCell ref="AS82:AU82"/>
    <mergeCell ref="AV82:AX82"/>
    <mergeCell ref="AY82:BA82"/>
    <mergeCell ref="BB82:BD82"/>
    <mergeCell ref="BE82:BG82"/>
    <mergeCell ref="BH82:BJ82"/>
    <mergeCell ref="BK82:BM82"/>
    <mergeCell ref="BN82:BP82"/>
    <mergeCell ref="BQ82:BS82"/>
    <mergeCell ref="BT82:BV82"/>
    <mergeCell ref="BW82:BY82"/>
    <mergeCell ref="BZ82:CB82"/>
    <mergeCell ref="CC82:CE82"/>
    <mergeCell ref="CF82:CH82"/>
    <mergeCell ref="CI82:CK82"/>
    <mergeCell ref="CL82:CN82"/>
    <mergeCell ref="CO82:CQ82"/>
    <mergeCell ref="CR82:CT82"/>
    <mergeCell ref="CU82:CW82"/>
    <mergeCell ref="GQ81:GS81"/>
    <mergeCell ref="GT81:GV81"/>
    <mergeCell ref="GW81:GY81"/>
    <mergeCell ref="GZ81:HB81"/>
    <mergeCell ref="HC81:HE81"/>
    <mergeCell ref="HF81:HH81"/>
    <mergeCell ref="HI81:HK81"/>
    <mergeCell ref="HL81:HN81"/>
    <mergeCell ref="HO81:HQ81"/>
    <mergeCell ref="HR81:HT81"/>
    <mergeCell ref="HU81:HW81"/>
    <mergeCell ref="HX81:HZ81"/>
    <mergeCell ref="IA81:IC81"/>
    <mergeCell ref="ID81:IF81"/>
    <mergeCell ref="IG81:II81"/>
    <mergeCell ref="IJ81:IL81"/>
    <mergeCell ref="IM81:IO81"/>
    <mergeCell ref="DY81:EA81"/>
    <mergeCell ref="EB81:EG81"/>
    <mergeCell ref="EH81:EM81"/>
    <mergeCell ref="EN81:ES81"/>
    <mergeCell ref="ET81:EY81"/>
    <mergeCell ref="FG81:FI81"/>
    <mergeCell ref="FJ81:FL81"/>
    <mergeCell ref="FM81:FO81"/>
    <mergeCell ref="FP81:FR81"/>
    <mergeCell ref="FS81:FU81"/>
    <mergeCell ref="FV81:FX81"/>
    <mergeCell ref="FY81:GA81"/>
    <mergeCell ref="GB81:GD81"/>
    <mergeCell ref="GE81:GG81"/>
    <mergeCell ref="GH81:GJ81"/>
    <mergeCell ref="GK81:GM81"/>
    <mergeCell ref="GN81:GP81"/>
    <mergeCell ref="BZ81:CB81"/>
    <mergeCell ref="CC81:CE81"/>
    <mergeCell ref="CF81:CH81"/>
    <mergeCell ref="CI81:CK81"/>
    <mergeCell ref="CL81:CN81"/>
    <mergeCell ref="CO81:CQ81"/>
    <mergeCell ref="CR81:CT81"/>
    <mergeCell ref="CU81:CW81"/>
    <mergeCell ref="CX81:CZ81"/>
    <mergeCell ref="DA81:DC81"/>
    <mergeCell ref="DD81:DF81"/>
    <mergeCell ref="DG81:DI81"/>
    <mergeCell ref="DJ81:DL81"/>
    <mergeCell ref="DM81:DO81"/>
    <mergeCell ref="DP81:DR81"/>
    <mergeCell ref="DS81:DU81"/>
    <mergeCell ref="DV81:DX81"/>
    <mergeCell ref="HX80:HZ80"/>
    <mergeCell ref="IA80:IC80"/>
    <mergeCell ref="ID80:IF80"/>
    <mergeCell ref="IG80:II80"/>
    <mergeCell ref="IJ80:IL80"/>
    <mergeCell ref="IM80:IO80"/>
    <mergeCell ref="IP80:IR80"/>
    <mergeCell ref="IS80:IU80"/>
    <mergeCell ref="IV80:IX80"/>
    <mergeCell ref="IY80:JA80"/>
    <mergeCell ref="JB80:JG80"/>
    <mergeCell ref="JH80:JM80"/>
    <mergeCell ref="JN80:JS80"/>
    <mergeCell ref="JT80:JY80"/>
    <mergeCell ref="A81:W82"/>
    <mergeCell ref="X81:AB82"/>
    <mergeCell ref="AC81:AF81"/>
    <mergeCell ref="AG81:AI81"/>
    <mergeCell ref="AJ81:AL81"/>
    <mergeCell ref="AM81:AO81"/>
    <mergeCell ref="AP81:AR81"/>
    <mergeCell ref="AS81:AU81"/>
    <mergeCell ref="AV81:AX81"/>
    <mergeCell ref="AY81:BA81"/>
    <mergeCell ref="BB81:BD81"/>
    <mergeCell ref="BE81:BG81"/>
    <mergeCell ref="BH81:BJ81"/>
    <mergeCell ref="BK81:BM81"/>
    <mergeCell ref="BN81:BP81"/>
    <mergeCell ref="BQ81:BS81"/>
    <mergeCell ref="BT81:BV81"/>
    <mergeCell ref="BW81:BY81"/>
    <mergeCell ref="FY80:GA80"/>
    <mergeCell ref="GB80:GD80"/>
    <mergeCell ref="GE80:GG80"/>
    <mergeCell ref="GH80:GJ80"/>
    <mergeCell ref="GK80:GM80"/>
    <mergeCell ref="GN80:GP80"/>
    <mergeCell ref="GQ80:GS80"/>
    <mergeCell ref="GT80:GV80"/>
    <mergeCell ref="GW80:GY80"/>
    <mergeCell ref="GZ80:HB80"/>
    <mergeCell ref="HC80:HE80"/>
    <mergeCell ref="HF80:HH80"/>
    <mergeCell ref="HI80:HK80"/>
    <mergeCell ref="HL80:HN80"/>
    <mergeCell ref="HO80:HQ80"/>
    <mergeCell ref="HR80:HT80"/>
    <mergeCell ref="HU80:HW80"/>
    <mergeCell ref="DG80:DI80"/>
    <mergeCell ref="DJ80:DL80"/>
    <mergeCell ref="DM80:DO80"/>
    <mergeCell ref="DP80:DR80"/>
    <mergeCell ref="DS80:DU80"/>
    <mergeCell ref="DV80:DX80"/>
    <mergeCell ref="DY80:EA80"/>
    <mergeCell ref="EB80:EG80"/>
    <mergeCell ref="EH80:EM80"/>
    <mergeCell ref="EN80:ES80"/>
    <mergeCell ref="ET80:EY80"/>
    <mergeCell ref="FG80:FI80"/>
    <mergeCell ref="FJ80:FL80"/>
    <mergeCell ref="FM80:FO80"/>
    <mergeCell ref="FP80:FR80"/>
    <mergeCell ref="FS80:FU80"/>
    <mergeCell ref="FV80:FX80"/>
    <mergeCell ref="IY79:JA79"/>
    <mergeCell ref="JB79:JG79"/>
    <mergeCell ref="JH79:JM79"/>
    <mergeCell ref="JN79:JS79"/>
    <mergeCell ref="JT79:JY79"/>
    <mergeCell ref="AC80:AF80"/>
    <mergeCell ref="AG80:AI80"/>
    <mergeCell ref="AJ80:AL80"/>
    <mergeCell ref="AM80:AO80"/>
    <mergeCell ref="AP80:AR80"/>
    <mergeCell ref="AS80:AU80"/>
    <mergeCell ref="AV80:AX80"/>
    <mergeCell ref="AY80:BA80"/>
    <mergeCell ref="BB80:BD80"/>
    <mergeCell ref="BE80:BG80"/>
    <mergeCell ref="BH80:BJ80"/>
    <mergeCell ref="BK80:BM80"/>
    <mergeCell ref="BN80:BP80"/>
    <mergeCell ref="BQ80:BS80"/>
    <mergeCell ref="BT80:BV80"/>
    <mergeCell ref="BW80:BY80"/>
    <mergeCell ref="BZ80:CB80"/>
    <mergeCell ref="CC80:CE80"/>
    <mergeCell ref="CF80:CH80"/>
    <mergeCell ref="CI80:CK80"/>
    <mergeCell ref="CL80:CN80"/>
    <mergeCell ref="CO80:CQ80"/>
    <mergeCell ref="CR80:CT80"/>
    <mergeCell ref="CU80:CW80"/>
    <mergeCell ref="CX80:CZ80"/>
    <mergeCell ref="DA80:DC80"/>
    <mergeCell ref="DD80:DF80"/>
    <mergeCell ref="GZ79:HB79"/>
    <mergeCell ref="HC79:HE79"/>
    <mergeCell ref="HF79:HH79"/>
    <mergeCell ref="HI79:HK79"/>
    <mergeCell ref="HL79:HN79"/>
    <mergeCell ref="HO79:HQ79"/>
    <mergeCell ref="HR79:HT79"/>
    <mergeCell ref="HU79:HW79"/>
    <mergeCell ref="HX79:HZ79"/>
    <mergeCell ref="IA79:IC79"/>
    <mergeCell ref="ID79:IF79"/>
    <mergeCell ref="IG79:II79"/>
    <mergeCell ref="IJ79:IL79"/>
    <mergeCell ref="IM79:IO79"/>
    <mergeCell ref="IP79:IR79"/>
    <mergeCell ref="IS79:IU79"/>
    <mergeCell ref="IV79:IX79"/>
    <mergeCell ref="EN79:ES79"/>
    <mergeCell ref="ET79:EY79"/>
    <mergeCell ref="FG79:FI79"/>
    <mergeCell ref="FJ79:FL79"/>
    <mergeCell ref="FM79:FO79"/>
    <mergeCell ref="FP79:FR79"/>
    <mergeCell ref="FS79:FU79"/>
    <mergeCell ref="FV79:FX79"/>
    <mergeCell ref="FY79:GA79"/>
    <mergeCell ref="GB79:GD79"/>
    <mergeCell ref="GE79:GG79"/>
    <mergeCell ref="GH79:GJ79"/>
    <mergeCell ref="GK79:GM79"/>
    <mergeCell ref="GN79:GP79"/>
    <mergeCell ref="GQ79:GS79"/>
    <mergeCell ref="GT79:GV79"/>
    <mergeCell ref="GW79:GY79"/>
    <mergeCell ref="CI79:CK79"/>
    <mergeCell ref="CL79:CN79"/>
    <mergeCell ref="CO79:CQ79"/>
    <mergeCell ref="CR79:CT79"/>
    <mergeCell ref="CU79:CW79"/>
    <mergeCell ref="CX79:CZ79"/>
    <mergeCell ref="DA79:DC79"/>
    <mergeCell ref="DD79:DF79"/>
    <mergeCell ref="DG79:DI79"/>
    <mergeCell ref="DJ79:DL79"/>
    <mergeCell ref="DM79:DO79"/>
    <mergeCell ref="DP79:DR79"/>
    <mergeCell ref="DS79:DU79"/>
    <mergeCell ref="DV79:DX79"/>
    <mergeCell ref="DY79:EA79"/>
    <mergeCell ref="EB79:EG79"/>
    <mergeCell ref="EH79:EM79"/>
    <mergeCell ref="IG78:II78"/>
    <mergeCell ref="IJ78:IL78"/>
    <mergeCell ref="IM78:IO78"/>
    <mergeCell ref="IP78:IR78"/>
    <mergeCell ref="IS78:IU78"/>
    <mergeCell ref="IV78:IX78"/>
    <mergeCell ref="IY78:JA78"/>
    <mergeCell ref="JB78:JG78"/>
    <mergeCell ref="JH78:JM78"/>
    <mergeCell ref="JN78:JS78"/>
    <mergeCell ref="JT78:JY78"/>
    <mergeCell ref="A79:W80"/>
    <mergeCell ref="X79:AB80"/>
    <mergeCell ref="AC79:AF79"/>
    <mergeCell ref="AG79:AI79"/>
    <mergeCell ref="AJ79:AL79"/>
    <mergeCell ref="AM79:AO79"/>
    <mergeCell ref="AP79:AR79"/>
    <mergeCell ref="AS79:AU79"/>
    <mergeCell ref="AV79:AX79"/>
    <mergeCell ref="AY79:BA79"/>
    <mergeCell ref="BB79:BD79"/>
    <mergeCell ref="BE79:BG79"/>
    <mergeCell ref="BH79:BJ79"/>
    <mergeCell ref="BK79:BM79"/>
    <mergeCell ref="BN79:BP79"/>
    <mergeCell ref="BQ79:BS79"/>
    <mergeCell ref="BT79:BV79"/>
    <mergeCell ref="BW79:BY79"/>
    <mergeCell ref="BZ79:CB79"/>
    <mergeCell ref="CC79:CE79"/>
    <mergeCell ref="CF79:CH79"/>
    <mergeCell ref="GH78:GJ78"/>
    <mergeCell ref="GK78:GM78"/>
    <mergeCell ref="GN78:GP78"/>
    <mergeCell ref="GQ78:GS78"/>
    <mergeCell ref="GT78:GV78"/>
    <mergeCell ref="GW78:GY78"/>
    <mergeCell ref="GZ78:HB78"/>
    <mergeCell ref="HC78:HE78"/>
    <mergeCell ref="HF78:HH78"/>
    <mergeCell ref="HI78:HK78"/>
    <mergeCell ref="HL78:HN78"/>
    <mergeCell ref="HO78:HQ78"/>
    <mergeCell ref="HR78:HT78"/>
    <mergeCell ref="HU78:HW78"/>
    <mergeCell ref="HX78:HZ78"/>
    <mergeCell ref="IA78:IC78"/>
    <mergeCell ref="ID78:IF78"/>
    <mergeCell ref="DP78:DR78"/>
    <mergeCell ref="DS78:DU78"/>
    <mergeCell ref="DV78:DX78"/>
    <mergeCell ref="DY78:EA78"/>
    <mergeCell ref="EB78:EG78"/>
    <mergeCell ref="EH78:EM78"/>
    <mergeCell ref="EN78:ES78"/>
    <mergeCell ref="ET78:EY78"/>
    <mergeCell ref="FG78:FI78"/>
    <mergeCell ref="FJ78:FL78"/>
    <mergeCell ref="FM78:FO78"/>
    <mergeCell ref="FP78:FR78"/>
    <mergeCell ref="FS78:FU78"/>
    <mergeCell ref="FV78:FX78"/>
    <mergeCell ref="FY78:GA78"/>
    <mergeCell ref="GB78:GD78"/>
    <mergeCell ref="GE78:GG78"/>
    <mergeCell ref="JN77:JS77"/>
    <mergeCell ref="JT77:JY77"/>
    <mergeCell ref="AC78:AF78"/>
    <mergeCell ref="AG78:AI78"/>
    <mergeCell ref="AJ78:AL78"/>
    <mergeCell ref="AM78:AO78"/>
    <mergeCell ref="AP78:AR78"/>
    <mergeCell ref="AS78:AU78"/>
    <mergeCell ref="AV78:AX78"/>
    <mergeCell ref="AY78:BA78"/>
    <mergeCell ref="BB78:BD78"/>
    <mergeCell ref="BE78:BG78"/>
    <mergeCell ref="BH78:BJ78"/>
    <mergeCell ref="BK78:BM78"/>
    <mergeCell ref="BN78:BP78"/>
    <mergeCell ref="BQ78:BS78"/>
    <mergeCell ref="BT78:BV78"/>
    <mergeCell ref="BW78:BY78"/>
    <mergeCell ref="BZ78:CB78"/>
    <mergeCell ref="CC78:CE78"/>
    <mergeCell ref="CF78:CH78"/>
    <mergeCell ref="CI78:CK78"/>
    <mergeCell ref="CL78:CN78"/>
    <mergeCell ref="CO78:CQ78"/>
    <mergeCell ref="CR78:CT78"/>
    <mergeCell ref="CU78:CW78"/>
    <mergeCell ref="CX78:CZ78"/>
    <mergeCell ref="DA78:DC78"/>
    <mergeCell ref="DD78:DF78"/>
    <mergeCell ref="DG78:DI78"/>
    <mergeCell ref="DJ78:DL78"/>
    <mergeCell ref="DM78:DO78"/>
    <mergeCell ref="HI77:HK77"/>
    <mergeCell ref="HL77:HN77"/>
    <mergeCell ref="HO77:HQ77"/>
    <mergeCell ref="HR77:HT77"/>
    <mergeCell ref="HU77:HW77"/>
    <mergeCell ref="HX77:HZ77"/>
    <mergeCell ref="IA77:IC77"/>
    <mergeCell ref="ID77:IF77"/>
    <mergeCell ref="IG77:II77"/>
    <mergeCell ref="IJ77:IL77"/>
    <mergeCell ref="IM77:IO77"/>
    <mergeCell ref="IP77:IR77"/>
    <mergeCell ref="IS77:IU77"/>
    <mergeCell ref="IV77:IX77"/>
    <mergeCell ref="IY77:JA77"/>
    <mergeCell ref="JB77:JG77"/>
    <mergeCell ref="JH77:JM77"/>
    <mergeCell ref="FJ77:FL77"/>
    <mergeCell ref="FM77:FO77"/>
    <mergeCell ref="FP77:FR77"/>
    <mergeCell ref="FS77:FU77"/>
    <mergeCell ref="FV77:FX77"/>
    <mergeCell ref="FY77:GA77"/>
    <mergeCell ref="GB77:GD77"/>
    <mergeCell ref="GE77:GG77"/>
    <mergeCell ref="GH77:GJ77"/>
    <mergeCell ref="GK77:GM77"/>
    <mergeCell ref="GN77:GP77"/>
    <mergeCell ref="GQ77:GS77"/>
    <mergeCell ref="GT77:GV77"/>
    <mergeCell ref="GW77:GY77"/>
    <mergeCell ref="GZ77:HB77"/>
    <mergeCell ref="HC77:HE77"/>
    <mergeCell ref="HF77:HH77"/>
    <mergeCell ref="CR77:CT77"/>
    <mergeCell ref="CU77:CW77"/>
    <mergeCell ref="CX77:CZ77"/>
    <mergeCell ref="DA77:DC77"/>
    <mergeCell ref="DD77:DF77"/>
    <mergeCell ref="DG77:DI77"/>
    <mergeCell ref="DJ77:DL77"/>
    <mergeCell ref="DM77:DO77"/>
    <mergeCell ref="DP77:DR77"/>
    <mergeCell ref="DS77:DU77"/>
    <mergeCell ref="DV77:DX77"/>
    <mergeCell ref="DY77:EA77"/>
    <mergeCell ref="EB77:EG77"/>
    <mergeCell ref="EH77:EM77"/>
    <mergeCell ref="EN77:ES77"/>
    <mergeCell ref="ET77:EY77"/>
    <mergeCell ref="FG77:FI77"/>
    <mergeCell ref="IP76:IR76"/>
    <mergeCell ref="IS76:IU76"/>
    <mergeCell ref="IV76:IX76"/>
    <mergeCell ref="IY76:JA76"/>
    <mergeCell ref="JB76:JG76"/>
    <mergeCell ref="JH76:JM76"/>
    <mergeCell ref="JN76:JS76"/>
    <mergeCell ref="JT76:JY76"/>
    <mergeCell ref="A77:W78"/>
    <mergeCell ref="X77:AB78"/>
    <mergeCell ref="AC77:AF77"/>
    <mergeCell ref="AG77:AI77"/>
    <mergeCell ref="AJ77:AL77"/>
    <mergeCell ref="AM77:AO77"/>
    <mergeCell ref="AP77:AR77"/>
    <mergeCell ref="AS77:AU77"/>
    <mergeCell ref="AV77:AX77"/>
    <mergeCell ref="AY77:BA77"/>
    <mergeCell ref="BB77:BD77"/>
    <mergeCell ref="BE77:BG77"/>
    <mergeCell ref="BH77:BJ77"/>
    <mergeCell ref="BK77:BM77"/>
    <mergeCell ref="BN77:BP77"/>
    <mergeCell ref="BQ77:BS77"/>
    <mergeCell ref="BT77:BV77"/>
    <mergeCell ref="BW77:BY77"/>
    <mergeCell ref="BZ77:CB77"/>
    <mergeCell ref="CC77:CE77"/>
    <mergeCell ref="CF77:CH77"/>
    <mergeCell ref="CI77:CK77"/>
    <mergeCell ref="CL77:CN77"/>
    <mergeCell ref="CO77:CQ77"/>
    <mergeCell ref="GQ76:GS76"/>
    <mergeCell ref="GT76:GV76"/>
    <mergeCell ref="GW76:GY76"/>
    <mergeCell ref="GZ76:HB76"/>
    <mergeCell ref="HC76:HE76"/>
    <mergeCell ref="HF76:HH76"/>
    <mergeCell ref="HI76:HK76"/>
    <mergeCell ref="HL76:HN76"/>
    <mergeCell ref="HO76:HQ76"/>
    <mergeCell ref="HR76:HT76"/>
    <mergeCell ref="HU76:HW76"/>
    <mergeCell ref="HX76:HZ76"/>
    <mergeCell ref="IA76:IC76"/>
    <mergeCell ref="ID76:IF76"/>
    <mergeCell ref="IG76:II76"/>
    <mergeCell ref="IJ76:IL76"/>
    <mergeCell ref="IM76:IO76"/>
    <mergeCell ref="DY76:EA76"/>
    <mergeCell ref="EB76:EG76"/>
    <mergeCell ref="EH76:EM76"/>
    <mergeCell ref="EN76:ES76"/>
    <mergeCell ref="ET76:EY76"/>
    <mergeCell ref="FG76:FI76"/>
    <mergeCell ref="FJ76:FL76"/>
    <mergeCell ref="FM76:FO76"/>
    <mergeCell ref="FP76:FR76"/>
    <mergeCell ref="FS76:FU76"/>
    <mergeCell ref="FV76:FX76"/>
    <mergeCell ref="FY76:GA76"/>
    <mergeCell ref="GB76:GD76"/>
    <mergeCell ref="GE76:GG76"/>
    <mergeCell ref="GH76:GJ76"/>
    <mergeCell ref="GK76:GM76"/>
    <mergeCell ref="GN76:GP76"/>
    <mergeCell ref="BZ76:CB76"/>
    <mergeCell ref="CC76:CE76"/>
    <mergeCell ref="CF76:CH76"/>
    <mergeCell ref="CI76:CK76"/>
    <mergeCell ref="CL76:CN76"/>
    <mergeCell ref="CO76:CQ76"/>
    <mergeCell ref="CR76:CT76"/>
    <mergeCell ref="CU76:CW76"/>
    <mergeCell ref="CX76:CZ76"/>
    <mergeCell ref="DA76:DC76"/>
    <mergeCell ref="DD76:DF76"/>
    <mergeCell ref="DG76:DI76"/>
    <mergeCell ref="DJ76:DL76"/>
    <mergeCell ref="DM76:DO76"/>
    <mergeCell ref="DP76:DR76"/>
    <mergeCell ref="DS76:DU76"/>
    <mergeCell ref="DV76:DX76"/>
    <mergeCell ref="HR75:HT75"/>
    <mergeCell ref="HU75:HW75"/>
    <mergeCell ref="HX75:HZ75"/>
    <mergeCell ref="IA75:IC75"/>
    <mergeCell ref="ID75:IF75"/>
    <mergeCell ref="IG75:II75"/>
    <mergeCell ref="IJ75:IL75"/>
    <mergeCell ref="IM75:IO75"/>
    <mergeCell ref="IP75:IR75"/>
    <mergeCell ref="IS75:IU75"/>
    <mergeCell ref="IV75:IX75"/>
    <mergeCell ref="IY75:JA75"/>
    <mergeCell ref="JB75:JG75"/>
    <mergeCell ref="JH75:JM75"/>
    <mergeCell ref="JN75:JS75"/>
    <mergeCell ref="JT75:JY75"/>
    <mergeCell ref="AC76:AF76"/>
    <mergeCell ref="AG76:AI76"/>
    <mergeCell ref="AJ76:AL76"/>
    <mergeCell ref="AM76:AO76"/>
    <mergeCell ref="AP76:AR76"/>
    <mergeCell ref="AS76:AU76"/>
    <mergeCell ref="AV76:AX76"/>
    <mergeCell ref="AY76:BA76"/>
    <mergeCell ref="BB76:BD76"/>
    <mergeCell ref="BE76:BG76"/>
    <mergeCell ref="BH76:BJ76"/>
    <mergeCell ref="BK76:BM76"/>
    <mergeCell ref="BN76:BP76"/>
    <mergeCell ref="BQ76:BS76"/>
    <mergeCell ref="BT76:BV76"/>
    <mergeCell ref="BW76:BY76"/>
    <mergeCell ref="FS75:FU75"/>
    <mergeCell ref="FV75:FX75"/>
    <mergeCell ref="FY75:GA75"/>
    <mergeCell ref="GB75:GD75"/>
    <mergeCell ref="GE75:GG75"/>
    <mergeCell ref="GH75:GJ75"/>
    <mergeCell ref="GK75:GM75"/>
    <mergeCell ref="GN75:GP75"/>
    <mergeCell ref="GQ75:GS75"/>
    <mergeCell ref="GT75:GV75"/>
    <mergeCell ref="GW75:GY75"/>
    <mergeCell ref="GZ75:HB75"/>
    <mergeCell ref="HC75:HE75"/>
    <mergeCell ref="HF75:HH75"/>
    <mergeCell ref="HI75:HK75"/>
    <mergeCell ref="HL75:HN75"/>
    <mergeCell ref="HO75:HQ75"/>
    <mergeCell ref="DA75:DC75"/>
    <mergeCell ref="DD75:DF75"/>
    <mergeCell ref="DG75:DI75"/>
    <mergeCell ref="DJ75:DL75"/>
    <mergeCell ref="DM75:DO75"/>
    <mergeCell ref="DP75:DR75"/>
    <mergeCell ref="DS75:DU75"/>
    <mergeCell ref="DV75:DX75"/>
    <mergeCell ref="DY75:EA75"/>
    <mergeCell ref="EB75:EG75"/>
    <mergeCell ref="EH75:EM75"/>
    <mergeCell ref="EN75:ES75"/>
    <mergeCell ref="ET75:EY75"/>
    <mergeCell ref="FG75:FI75"/>
    <mergeCell ref="FJ75:FL75"/>
    <mergeCell ref="FM75:FO75"/>
    <mergeCell ref="FP75:FR75"/>
    <mergeCell ref="IY74:JA74"/>
    <mergeCell ref="JB74:JG74"/>
    <mergeCell ref="JH74:JM74"/>
    <mergeCell ref="JN74:JS74"/>
    <mergeCell ref="JT74:JY74"/>
    <mergeCell ref="A75:W76"/>
    <mergeCell ref="X75:AB76"/>
    <mergeCell ref="AC75:AF75"/>
    <mergeCell ref="AG75:AI75"/>
    <mergeCell ref="AJ75:AL75"/>
    <mergeCell ref="AM75:AO75"/>
    <mergeCell ref="AP75:AR75"/>
    <mergeCell ref="AS75:AU75"/>
    <mergeCell ref="AV75:AX75"/>
    <mergeCell ref="AY75:BA75"/>
    <mergeCell ref="BB75:BD75"/>
    <mergeCell ref="BE75:BG75"/>
    <mergeCell ref="BH75:BJ75"/>
    <mergeCell ref="BK75:BM75"/>
    <mergeCell ref="BN75:BP75"/>
    <mergeCell ref="BQ75:BS75"/>
    <mergeCell ref="BT75:BV75"/>
    <mergeCell ref="BW75:BY75"/>
    <mergeCell ref="BZ75:CB75"/>
    <mergeCell ref="CC75:CE75"/>
    <mergeCell ref="CF75:CH75"/>
    <mergeCell ref="CI75:CK75"/>
    <mergeCell ref="CL75:CN75"/>
    <mergeCell ref="CO75:CQ75"/>
    <mergeCell ref="CR75:CT75"/>
    <mergeCell ref="CU75:CW75"/>
    <mergeCell ref="CX75:CZ75"/>
    <mergeCell ref="GZ74:HB74"/>
    <mergeCell ref="HC74:HE74"/>
    <mergeCell ref="HF74:HH74"/>
    <mergeCell ref="HI74:HK74"/>
    <mergeCell ref="HL74:HN74"/>
    <mergeCell ref="HO74:HQ74"/>
    <mergeCell ref="HR74:HT74"/>
    <mergeCell ref="HU74:HW74"/>
    <mergeCell ref="HX74:HZ74"/>
    <mergeCell ref="IA74:IC74"/>
    <mergeCell ref="ID74:IF74"/>
    <mergeCell ref="IG74:II74"/>
    <mergeCell ref="IJ74:IL74"/>
    <mergeCell ref="IM74:IO74"/>
    <mergeCell ref="IP74:IR74"/>
    <mergeCell ref="IS74:IU74"/>
    <mergeCell ref="IV74:IX74"/>
    <mergeCell ref="EN74:ES74"/>
    <mergeCell ref="ET74:EY74"/>
    <mergeCell ref="FG74:FI74"/>
    <mergeCell ref="FJ74:FL74"/>
    <mergeCell ref="FM74:FO74"/>
    <mergeCell ref="FP74:FR74"/>
    <mergeCell ref="FS74:FU74"/>
    <mergeCell ref="FV74:FX74"/>
    <mergeCell ref="FY74:GA74"/>
    <mergeCell ref="GB74:GD74"/>
    <mergeCell ref="GE74:GG74"/>
    <mergeCell ref="GH74:GJ74"/>
    <mergeCell ref="GK74:GM74"/>
    <mergeCell ref="GN74:GP74"/>
    <mergeCell ref="GQ74:GS74"/>
    <mergeCell ref="GT74:GV74"/>
    <mergeCell ref="GW74:GY74"/>
    <mergeCell ref="CI74:CK74"/>
    <mergeCell ref="CL74:CN74"/>
    <mergeCell ref="CO74:CQ74"/>
    <mergeCell ref="CR74:CT74"/>
    <mergeCell ref="CU74:CW74"/>
    <mergeCell ref="CX74:CZ74"/>
    <mergeCell ref="DA74:DC74"/>
    <mergeCell ref="DD74:DF74"/>
    <mergeCell ref="DG74:DI74"/>
    <mergeCell ref="DJ74:DL74"/>
    <mergeCell ref="DM74:DO74"/>
    <mergeCell ref="DP74:DR74"/>
    <mergeCell ref="DS74:DU74"/>
    <mergeCell ref="DV74:DX74"/>
    <mergeCell ref="DY74:EA74"/>
    <mergeCell ref="EB74:EG74"/>
    <mergeCell ref="EH74:EM74"/>
    <mergeCell ref="IA73:IC73"/>
    <mergeCell ref="ID73:IF73"/>
    <mergeCell ref="IG73:II73"/>
    <mergeCell ref="IJ73:IL73"/>
    <mergeCell ref="IM73:IO73"/>
    <mergeCell ref="IP73:IR73"/>
    <mergeCell ref="IS73:IU73"/>
    <mergeCell ref="IV73:IX73"/>
    <mergeCell ref="IY73:JA73"/>
    <mergeCell ref="JB73:JG73"/>
    <mergeCell ref="JH73:JM73"/>
    <mergeCell ref="JN73:JS73"/>
    <mergeCell ref="JT73:JY73"/>
    <mergeCell ref="AC74:AF74"/>
    <mergeCell ref="AG74:AI74"/>
    <mergeCell ref="AJ74:AL74"/>
    <mergeCell ref="AM74:AO74"/>
    <mergeCell ref="AP74:AR74"/>
    <mergeCell ref="AS74:AU74"/>
    <mergeCell ref="AV74:AX74"/>
    <mergeCell ref="AY74:BA74"/>
    <mergeCell ref="BB74:BD74"/>
    <mergeCell ref="BE74:BG74"/>
    <mergeCell ref="BH74:BJ74"/>
    <mergeCell ref="BK74:BM74"/>
    <mergeCell ref="BN74:BP74"/>
    <mergeCell ref="BQ74:BS74"/>
    <mergeCell ref="BT74:BV74"/>
    <mergeCell ref="BW74:BY74"/>
    <mergeCell ref="BZ74:CB74"/>
    <mergeCell ref="CC74:CE74"/>
    <mergeCell ref="CF74:CH74"/>
    <mergeCell ref="GB73:GD73"/>
    <mergeCell ref="GE73:GG73"/>
    <mergeCell ref="GH73:GJ73"/>
    <mergeCell ref="GK73:GM73"/>
    <mergeCell ref="GN73:GP73"/>
    <mergeCell ref="GQ73:GS73"/>
    <mergeCell ref="GT73:GV73"/>
    <mergeCell ref="GW73:GY73"/>
    <mergeCell ref="GZ73:HB73"/>
    <mergeCell ref="HC73:HE73"/>
    <mergeCell ref="HF73:HH73"/>
    <mergeCell ref="HI73:HK73"/>
    <mergeCell ref="HL73:HN73"/>
    <mergeCell ref="HO73:HQ73"/>
    <mergeCell ref="HR73:HT73"/>
    <mergeCell ref="HU73:HW73"/>
    <mergeCell ref="HX73:HZ73"/>
    <mergeCell ref="DJ73:DL73"/>
    <mergeCell ref="DM73:DO73"/>
    <mergeCell ref="DP73:DR73"/>
    <mergeCell ref="DS73:DU73"/>
    <mergeCell ref="DV73:DX73"/>
    <mergeCell ref="DY73:EA73"/>
    <mergeCell ref="EB73:EG73"/>
    <mergeCell ref="EH73:EM73"/>
    <mergeCell ref="EN73:ES73"/>
    <mergeCell ref="ET73:EY73"/>
    <mergeCell ref="FG73:FI73"/>
    <mergeCell ref="FJ73:FL73"/>
    <mergeCell ref="FM73:FO73"/>
    <mergeCell ref="FP73:FR73"/>
    <mergeCell ref="FS73:FU73"/>
    <mergeCell ref="FV73:FX73"/>
    <mergeCell ref="FY73:GA73"/>
    <mergeCell ref="EN72:ES72"/>
    <mergeCell ref="ET72:EY72"/>
    <mergeCell ref="A73:W74"/>
    <mergeCell ref="X73:AB74"/>
    <mergeCell ref="AC73:AF73"/>
    <mergeCell ref="AG73:AI73"/>
    <mergeCell ref="AJ73:AL73"/>
    <mergeCell ref="AM73:AO73"/>
    <mergeCell ref="AP73:AR73"/>
    <mergeCell ref="AS73:AU73"/>
    <mergeCell ref="AV73:AX73"/>
    <mergeCell ref="AY73:BA73"/>
    <mergeCell ref="BB73:BD73"/>
    <mergeCell ref="BE73:BG73"/>
    <mergeCell ref="BH73:BJ73"/>
    <mergeCell ref="BK73:BM73"/>
    <mergeCell ref="BN73:BP73"/>
    <mergeCell ref="BQ73:BS73"/>
    <mergeCell ref="BT73:BV73"/>
    <mergeCell ref="BW73:BY73"/>
    <mergeCell ref="BZ73:CB73"/>
    <mergeCell ref="CC73:CE73"/>
    <mergeCell ref="CF73:CH73"/>
    <mergeCell ref="CI73:CK73"/>
    <mergeCell ref="CL73:CN73"/>
    <mergeCell ref="CO73:CQ73"/>
    <mergeCell ref="CR73:CT73"/>
    <mergeCell ref="CU73:CW73"/>
    <mergeCell ref="CX73:CZ73"/>
    <mergeCell ref="DA73:DC73"/>
    <mergeCell ref="DD73:DF73"/>
    <mergeCell ref="DG73:DI73"/>
    <mergeCell ref="CI72:CK72"/>
    <mergeCell ref="CL72:CN72"/>
    <mergeCell ref="CO72:CQ72"/>
    <mergeCell ref="CR72:CT72"/>
    <mergeCell ref="CU72:CW72"/>
    <mergeCell ref="CX72:CZ72"/>
    <mergeCell ref="DA72:DC72"/>
    <mergeCell ref="DD72:DF72"/>
    <mergeCell ref="DG72:DI72"/>
    <mergeCell ref="DJ72:DL72"/>
    <mergeCell ref="DM72:DO72"/>
    <mergeCell ref="DP72:DR72"/>
    <mergeCell ref="DS72:DU72"/>
    <mergeCell ref="DV72:DX72"/>
    <mergeCell ref="DY72:EA72"/>
    <mergeCell ref="EB72:EG72"/>
    <mergeCell ref="EH72:EM72"/>
    <mergeCell ref="CX71:CZ71"/>
    <mergeCell ref="DA71:DC71"/>
    <mergeCell ref="DD71:DF71"/>
    <mergeCell ref="DG71:DI71"/>
    <mergeCell ref="DJ71:DL71"/>
    <mergeCell ref="DM71:DO71"/>
    <mergeCell ref="DP71:DR71"/>
    <mergeCell ref="EB71:EG71"/>
    <mergeCell ref="EH71:EM71"/>
    <mergeCell ref="EN71:ES71"/>
    <mergeCell ref="ET71:EY71"/>
    <mergeCell ref="A72:W72"/>
    <mergeCell ref="X72:AB72"/>
    <mergeCell ref="AC72:AF72"/>
    <mergeCell ref="AG72:AI72"/>
    <mergeCell ref="AJ72:AL72"/>
    <mergeCell ref="AM72:AO72"/>
    <mergeCell ref="AP72:AR72"/>
    <mergeCell ref="AS72:AU72"/>
    <mergeCell ref="AV72:AX72"/>
    <mergeCell ref="AY72:BA72"/>
    <mergeCell ref="BB72:BD72"/>
    <mergeCell ref="BE72:BG72"/>
    <mergeCell ref="BH72:BJ72"/>
    <mergeCell ref="BK72:BM72"/>
    <mergeCell ref="BN72:BP72"/>
    <mergeCell ref="BQ72:BS72"/>
    <mergeCell ref="BT72:BV72"/>
    <mergeCell ref="BW72:BY72"/>
    <mergeCell ref="BZ72:CB72"/>
    <mergeCell ref="CC72:CE72"/>
    <mergeCell ref="CF72:CH72"/>
    <mergeCell ref="IM69:IO69"/>
    <mergeCell ref="IP69:IR69"/>
    <mergeCell ref="IS69:IU69"/>
    <mergeCell ref="IV69:IX69"/>
    <mergeCell ref="IY69:JA69"/>
    <mergeCell ref="EB70:EG70"/>
    <mergeCell ref="EH70:EM70"/>
    <mergeCell ref="EN70:ES70"/>
    <mergeCell ref="ET70:EY70"/>
    <mergeCell ref="AG71:AI71"/>
    <mergeCell ref="AJ71:AL71"/>
    <mergeCell ref="AM71:AO71"/>
    <mergeCell ref="AP71:AR71"/>
    <mergeCell ref="AS71:AU71"/>
    <mergeCell ref="AV71:AX71"/>
    <mergeCell ref="AY71:BA71"/>
    <mergeCell ref="BB71:BD71"/>
    <mergeCell ref="BE71:BG71"/>
    <mergeCell ref="BH71:BJ71"/>
    <mergeCell ref="BK71:BM71"/>
    <mergeCell ref="BN71:BP71"/>
    <mergeCell ref="BQ71:BS71"/>
    <mergeCell ref="BT71:BV71"/>
    <mergeCell ref="BW71:BY71"/>
    <mergeCell ref="BZ71:CB71"/>
    <mergeCell ref="CC71:CE71"/>
    <mergeCell ref="CF71:CH71"/>
    <mergeCell ref="CI71:CK71"/>
    <mergeCell ref="CL71:CN71"/>
    <mergeCell ref="CO71:CQ71"/>
    <mergeCell ref="CR71:CT71"/>
    <mergeCell ref="CU71:CW71"/>
    <mergeCell ref="GN69:GP69"/>
    <mergeCell ref="GQ69:GS69"/>
    <mergeCell ref="GT69:GV69"/>
    <mergeCell ref="GW69:GY69"/>
    <mergeCell ref="GZ69:HB69"/>
    <mergeCell ref="HC69:HE69"/>
    <mergeCell ref="HF69:HH69"/>
    <mergeCell ref="HI69:HK69"/>
    <mergeCell ref="HL69:HN69"/>
    <mergeCell ref="HO69:HQ69"/>
    <mergeCell ref="HR69:HT69"/>
    <mergeCell ref="HU69:HW69"/>
    <mergeCell ref="HX69:HZ69"/>
    <mergeCell ref="IA69:IC69"/>
    <mergeCell ref="ID69:IF69"/>
    <mergeCell ref="IG69:II69"/>
    <mergeCell ref="IJ69:IL69"/>
    <mergeCell ref="IS68:IU68"/>
    <mergeCell ref="IV68:IX68"/>
    <mergeCell ref="IY68:JA68"/>
    <mergeCell ref="AG69:AL70"/>
    <mergeCell ref="AM69:AR70"/>
    <mergeCell ref="AS69:AX70"/>
    <mergeCell ref="AY69:BD70"/>
    <mergeCell ref="BE69:BJ70"/>
    <mergeCell ref="BK69:BP70"/>
    <mergeCell ref="BQ69:BV70"/>
    <mergeCell ref="BW69:CB70"/>
    <mergeCell ref="CC69:CH70"/>
    <mergeCell ref="CI69:CN70"/>
    <mergeCell ref="CO69:CT70"/>
    <mergeCell ref="CU69:CZ70"/>
    <mergeCell ref="DA69:DF70"/>
    <mergeCell ref="DG69:DL70"/>
    <mergeCell ref="DM69:DR70"/>
    <mergeCell ref="DS69:DU71"/>
    <mergeCell ref="DV69:DX71"/>
    <mergeCell ref="DY69:EA71"/>
    <mergeCell ref="FG69:FI69"/>
    <mergeCell ref="FJ69:FL69"/>
    <mergeCell ref="FM69:FO69"/>
    <mergeCell ref="FP69:FR69"/>
    <mergeCell ref="FS69:FU69"/>
    <mergeCell ref="FV69:FX69"/>
    <mergeCell ref="FY69:GA69"/>
    <mergeCell ref="GB69:GD69"/>
    <mergeCell ref="GE69:GG69"/>
    <mergeCell ref="GH69:GJ69"/>
    <mergeCell ref="GK69:GM69"/>
    <mergeCell ref="GT68:GV68"/>
    <mergeCell ref="GW68:GY68"/>
    <mergeCell ref="GZ68:HB68"/>
    <mergeCell ref="HC68:HE68"/>
    <mergeCell ref="HF68:HH68"/>
    <mergeCell ref="HI68:HK68"/>
    <mergeCell ref="HL68:HN68"/>
    <mergeCell ref="HO68:HQ68"/>
    <mergeCell ref="HR68:HT68"/>
    <mergeCell ref="HU68:HW68"/>
    <mergeCell ref="HX68:HZ68"/>
    <mergeCell ref="IA68:IC68"/>
    <mergeCell ref="ID68:IF68"/>
    <mergeCell ref="IG68:II68"/>
    <mergeCell ref="IJ68:IL68"/>
    <mergeCell ref="IM68:IO68"/>
    <mergeCell ref="IP68:IR68"/>
    <mergeCell ref="HO67:HQ67"/>
    <mergeCell ref="HR67:HT67"/>
    <mergeCell ref="HU67:HW67"/>
    <mergeCell ref="HX67:HZ67"/>
    <mergeCell ref="IA67:IC67"/>
    <mergeCell ref="ID67:IF67"/>
    <mergeCell ref="IG67:II67"/>
    <mergeCell ref="IJ67:IL67"/>
    <mergeCell ref="IM67:IO67"/>
    <mergeCell ref="IP67:IR67"/>
    <mergeCell ref="IS67:IU67"/>
    <mergeCell ref="IV67:IX67"/>
    <mergeCell ref="IY67:JA67"/>
    <mergeCell ref="AG68:BD68"/>
    <mergeCell ref="BE68:BJ68"/>
    <mergeCell ref="BK68:CH68"/>
    <mergeCell ref="CI68:CT68"/>
    <mergeCell ref="CU68:DR68"/>
    <mergeCell ref="DS68:EA68"/>
    <mergeCell ref="FG68:FI68"/>
    <mergeCell ref="FJ68:FL68"/>
    <mergeCell ref="FM68:FO68"/>
    <mergeCell ref="FP68:FR68"/>
    <mergeCell ref="FS68:FU68"/>
    <mergeCell ref="FV68:FX68"/>
    <mergeCell ref="FY68:GA68"/>
    <mergeCell ref="GB68:GD68"/>
    <mergeCell ref="GE68:GG68"/>
    <mergeCell ref="GH68:GJ68"/>
    <mergeCell ref="GK68:GM68"/>
    <mergeCell ref="GN68:GP68"/>
    <mergeCell ref="GQ68:GS68"/>
    <mergeCell ref="HU66:HW66"/>
    <mergeCell ref="HX66:HZ66"/>
    <mergeCell ref="IA66:IC66"/>
    <mergeCell ref="ID66:IF66"/>
    <mergeCell ref="IG66:II66"/>
    <mergeCell ref="IJ66:IL66"/>
    <mergeCell ref="IM66:IO66"/>
    <mergeCell ref="IP66:IR66"/>
    <mergeCell ref="IS66:IU66"/>
    <mergeCell ref="IV66:IX66"/>
    <mergeCell ref="IY66:JA66"/>
    <mergeCell ref="EB67:EY69"/>
    <mergeCell ref="FG67:FI67"/>
    <mergeCell ref="FJ67:FL67"/>
    <mergeCell ref="FM67:FO67"/>
    <mergeCell ref="FP67:FR67"/>
    <mergeCell ref="FS67:FU67"/>
    <mergeCell ref="FV67:FX67"/>
    <mergeCell ref="FY67:GA67"/>
    <mergeCell ref="GB67:GD67"/>
    <mergeCell ref="GE67:GG67"/>
    <mergeCell ref="GH67:GJ67"/>
    <mergeCell ref="GK67:GM67"/>
    <mergeCell ref="GN67:GP67"/>
    <mergeCell ref="GQ67:GS67"/>
    <mergeCell ref="GT67:GV67"/>
    <mergeCell ref="GW67:GY67"/>
    <mergeCell ref="GZ67:HB67"/>
    <mergeCell ref="HC67:HE67"/>
    <mergeCell ref="HF67:HH67"/>
    <mergeCell ref="HI67:HK67"/>
    <mergeCell ref="HL67:HN67"/>
    <mergeCell ref="IJ65:IL65"/>
    <mergeCell ref="IM65:IO65"/>
    <mergeCell ref="IP65:IR65"/>
    <mergeCell ref="IS65:IU65"/>
    <mergeCell ref="IV65:IX65"/>
    <mergeCell ref="IY65:JA65"/>
    <mergeCell ref="JB65:JG65"/>
    <mergeCell ref="JH65:JM65"/>
    <mergeCell ref="JN65:JS65"/>
    <mergeCell ref="JT65:JY65"/>
    <mergeCell ref="FG66:FI66"/>
    <mergeCell ref="FJ66:FL66"/>
    <mergeCell ref="FM66:FO66"/>
    <mergeCell ref="FP66:FR66"/>
    <mergeCell ref="FS66:FU66"/>
    <mergeCell ref="FV66:FX66"/>
    <mergeCell ref="FY66:GA66"/>
    <mergeCell ref="GB66:GD66"/>
    <mergeCell ref="GE66:GG66"/>
    <mergeCell ref="GH66:GJ66"/>
    <mergeCell ref="GK66:GM66"/>
    <mergeCell ref="GN66:GP66"/>
    <mergeCell ref="GQ66:GS66"/>
    <mergeCell ref="GT66:GV66"/>
    <mergeCell ref="GW66:GY66"/>
    <mergeCell ref="GZ66:HB66"/>
    <mergeCell ref="HC66:HE66"/>
    <mergeCell ref="HF66:HH66"/>
    <mergeCell ref="HI66:HK66"/>
    <mergeCell ref="HL66:HN66"/>
    <mergeCell ref="HO66:HQ66"/>
    <mergeCell ref="HR66:HT66"/>
    <mergeCell ref="JN61:JS61"/>
    <mergeCell ref="JT61:JY61"/>
    <mergeCell ref="DY62:EZ66"/>
    <mergeCell ref="DS65:DU65"/>
    <mergeCell ref="DV65:DX65"/>
    <mergeCell ref="FG65:FI65"/>
    <mergeCell ref="FJ65:FL65"/>
    <mergeCell ref="FM65:FO65"/>
    <mergeCell ref="FP65:FR65"/>
    <mergeCell ref="FS65:FU65"/>
    <mergeCell ref="FV65:FX65"/>
    <mergeCell ref="FY65:GA65"/>
    <mergeCell ref="GB65:GD65"/>
    <mergeCell ref="GE65:GG65"/>
    <mergeCell ref="GH65:GJ65"/>
    <mergeCell ref="GK65:GM65"/>
    <mergeCell ref="GN65:GP65"/>
    <mergeCell ref="GQ65:GS65"/>
    <mergeCell ref="GT65:GV65"/>
    <mergeCell ref="GW65:GY65"/>
    <mergeCell ref="GZ65:HB65"/>
    <mergeCell ref="HC65:HE65"/>
    <mergeCell ref="HF65:HH65"/>
    <mergeCell ref="HI65:HK65"/>
    <mergeCell ref="HL65:HN65"/>
    <mergeCell ref="HO65:HQ65"/>
    <mergeCell ref="HR65:HT65"/>
    <mergeCell ref="HU65:HW65"/>
    <mergeCell ref="HX65:HZ65"/>
    <mergeCell ref="IA65:IC65"/>
    <mergeCell ref="ID65:IF65"/>
    <mergeCell ref="IG65:II65"/>
    <mergeCell ref="HI61:HK61"/>
    <mergeCell ref="HL61:HN61"/>
    <mergeCell ref="HO61:HQ61"/>
    <mergeCell ref="HR61:HT61"/>
    <mergeCell ref="HU61:HW61"/>
    <mergeCell ref="HX61:HZ61"/>
    <mergeCell ref="IA61:IC61"/>
    <mergeCell ref="ID61:IF61"/>
    <mergeCell ref="IG61:II61"/>
    <mergeCell ref="IJ61:IL61"/>
    <mergeCell ref="IM61:IO61"/>
    <mergeCell ref="IP61:IR61"/>
    <mergeCell ref="IS61:IU61"/>
    <mergeCell ref="IV61:IX61"/>
    <mergeCell ref="IY61:JA61"/>
    <mergeCell ref="JB61:JG61"/>
    <mergeCell ref="JH61:JM61"/>
    <mergeCell ref="FJ61:FL61"/>
    <mergeCell ref="FM61:FO61"/>
    <mergeCell ref="FP61:FR61"/>
    <mergeCell ref="FS61:FU61"/>
    <mergeCell ref="FV61:FX61"/>
    <mergeCell ref="FY61:GA61"/>
    <mergeCell ref="GB61:GD61"/>
    <mergeCell ref="GE61:GG61"/>
    <mergeCell ref="GH61:GJ61"/>
    <mergeCell ref="GK61:GM61"/>
    <mergeCell ref="GN61:GP61"/>
    <mergeCell ref="GQ61:GS61"/>
    <mergeCell ref="GT61:GV61"/>
    <mergeCell ref="GW61:GY61"/>
    <mergeCell ref="GZ61:HB61"/>
    <mergeCell ref="HC61:HE61"/>
    <mergeCell ref="HF61:HH61"/>
    <mergeCell ref="CR61:CT61"/>
    <mergeCell ref="CU61:CW61"/>
    <mergeCell ref="CX61:CZ61"/>
    <mergeCell ref="DA61:DC61"/>
    <mergeCell ref="DD61:DF61"/>
    <mergeCell ref="DG61:DI61"/>
    <mergeCell ref="DJ61:DL61"/>
    <mergeCell ref="DM61:DO61"/>
    <mergeCell ref="DP61:DR61"/>
    <mergeCell ref="DS61:DU61"/>
    <mergeCell ref="DV61:DX61"/>
    <mergeCell ref="DY61:EA61"/>
    <mergeCell ref="EB61:EG61"/>
    <mergeCell ref="EH61:EM61"/>
    <mergeCell ref="EN61:ES61"/>
    <mergeCell ref="ET61:EY61"/>
    <mergeCell ref="FG61:FI61"/>
    <mergeCell ref="IJ60:IL60"/>
    <mergeCell ref="IM60:IO60"/>
    <mergeCell ref="IP60:IR60"/>
    <mergeCell ref="IS60:IU60"/>
    <mergeCell ref="IV60:IX60"/>
    <mergeCell ref="IY60:JA60"/>
    <mergeCell ref="JB60:JG60"/>
    <mergeCell ref="JH60:JM60"/>
    <mergeCell ref="JN60:JS60"/>
    <mergeCell ref="JT60:JY60"/>
    <mergeCell ref="AC61:AF61"/>
    <mergeCell ref="AG61:AI61"/>
    <mergeCell ref="AJ61:AL61"/>
    <mergeCell ref="AM61:AO61"/>
    <mergeCell ref="AP61:AR61"/>
    <mergeCell ref="AS61:AU61"/>
    <mergeCell ref="AV61:AX61"/>
    <mergeCell ref="AY61:BA61"/>
    <mergeCell ref="BB61:BD61"/>
    <mergeCell ref="BE61:BG61"/>
    <mergeCell ref="BH61:BJ61"/>
    <mergeCell ref="BK61:BM61"/>
    <mergeCell ref="BN61:BP61"/>
    <mergeCell ref="BQ61:BS61"/>
    <mergeCell ref="BT61:BV61"/>
    <mergeCell ref="BW61:BY61"/>
    <mergeCell ref="BZ61:CB61"/>
    <mergeCell ref="CC61:CE61"/>
    <mergeCell ref="CF61:CH61"/>
    <mergeCell ref="CI61:CK61"/>
    <mergeCell ref="CL61:CN61"/>
    <mergeCell ref="CO61:CQ61"/>
    <mergeCell ref="GK60:GM60"/>
    <mergeCell ref="GN60:GP60"/>
    <mergeCell ref="GQ60:GS60"/>
    <mergeCell ref="GT60:GV60"/>
    <mergeCell ref="GW60:GY60"/>
    <mergeCell ref="GZ60:HB60"/>
    <mergeCell ref="HC60:HE60"/>
    <mergeCell ref="HF60:HH60"/>
    <mergeCell ref="HI60:HK60"/>
    <mergeCell ref="HL60:HN60"/>
    <mergeCell ref="HO60:HQ60"/>
    <mergeCell ref="HR60:HT60"/>
    <mergeCell ref="HU60:HW60"/>
    <mergeCell ref="HX60:HZ60"/>
    <mergeCell ref="IA60:IC60"/>
    <mergeCell ref="ID60:IF60"/>
    <mergeCell ref="IG60:II60"/>
    <mergeCell ref="DS60:DU60"/>
    <mergeCell ref="DV60:DX60"/>
    <mergeCell ref="DY60:EA60"/>
    <mergeCell ref="EB60:EG60"/>
    <mergeCell ref="EH60:EM60"/>
    <mergeCell ref="EN60:ES60"/>
    <mergeCell ref="ET60:EY60"/>
    <mergeCell ref="FG60:FI60"/>
    <mergeCell ref="FJ60:FL60"/>
    <mergeCell ref="FM60:FO60"/>
    <mergeCell ref="FP60:FR60"/>
    <mergeCell ref="FS60:FU60"/>
    <mergeCell ref="FV60:FX60"/>
    <mergeCell ref="FY60:GA60"/>
    <mergeCell ref="GB60:GD60"/>
    <mergeCell ref="GE60:GG60"/>
    <mergeCell ref="GH60:GJ60"/>
    <mergeCell ref="BT60:BV60"/>
    <mergeCell ref="BW60:BY60"/>
    <mergeCell ref="BZ60:CB60"/>
    <mergeCell ref="CC60:CE60"/>
    <mergeCell ref="CF60:CH60"/>
    <mergeCell ref="CI60:CK60"/>
    <mergeCell ref="CL60:CN60"/>
    <mergeCell ref="CO60:CQ60"/>
    <mergeCell ref="CR60:CT60"/>
    <mergeCell ref="CU60:CW60"/>
    <mergeCell ref="CX60:CZ60"/>
    <mergeCell ref="DA60:DC60"/>
    <mergeCell ref="DD60:DF60"/>
    <mergeCell ref="DG60:DI60"/>
    <mergeCell ref="DJ60:DL60"/>
    <mergeCell ref="DM60:DO60"/>
    <mergeCell ref="DP60:DR60"/>
    <mergeCell ref="HR59:HT59"/>
    <mergeCell ref="HU59:HW59"/>
    <mergeCell ref="HX59:HZ59"/>
    <mergeCell ref="IA59:IC59"/>
    <mergeCell ref="ID59:IF59"/>
    <mergeCell ref="IG59:II59"/>
    <mergeCell ref="IJ59:IL59"/>
    <mergeCell ref="IM59:IO59"/>
    <mergeCell ref="IP59:IR59"/>
    <mergeCell ref="IS59:IU59"/>
    <mergeCell ref="IV59:IX59"/>
    <mergeCell ref="IY59:JA59"/>
    <mergeCell ref="JB59:JG59"/>
    <mergeCell ref="JH59:JM59"/>
    <mergeCell ref="JN59:JS59"/>
    <mergeCell ref="JT59:JY59"/>
    <mergeCell ref="A60:W61"/>
    <mergeCell ref="X60:AB61"/>
    <mergeCell ref="AC60:AF60"/>
    <mergeCell ref="AG60:AI60"/>
    <mergeCell ref="AJ60:AL60"/>
    <mergeCell ref="AM60:AO60"/>
    <mergeCell ref="AP60:AR60"/>
    <mergeCell ref="AS60:AU60"/>
    <mergeCell ref="AV60:AX60"/>
    <mergeCell ref="AY60:BA60"/>
    <mergeCell ref="BB60:BD60"/>
    <mergeCell ref="BE60:BG60"/>
    <mergeCell ref="BH60:BJ60"/>
    <mergeCell ref="BK60:BM60"/>
    <mergeCell ref="BN60:BP60"/>
    <mergeCell ref="BQ60:BS60"/>
    <mergeCell ref="FS59:FU59"/>
    <mergeCell ref="FV59:FX59"/>
    <mergeCell ref="FY59:GA59"/>
    <mergeCell ref="GB59:GD59"/>
    <mergeCell ref="GE59:GG59"/>
    <mergeCell ref="GH59:GJ59"/>
    <mergeCell ref="GK59:GM59"/>
    <mergeCell ref="GN59:GP59"/>
    <mergeCell ref="GQ59:GS59"/>
    <mergeCell ref="GT59:GV59"/>
    <mergeCell ref="GW59:GY59"/>
    <mergeCell ref="GZ59:HB59"/>
    <mergeCell ref="HC59:HE59"/>
    <mergeCell ref="HF59:HH59"/>
    <mergeCell ref="HI59:HK59"/>
    <mergeCell ref="HL59:HN59"/>
    <mergeCell ref="HO59:HQ59"/>
    <mergeCell ref="DA59:DC59"/>
    <mergeCell ref="DD59:DF59"/>
    <mergeCell ref="DG59:DI59"/>
    <mergeCell ref="DJ59:DL59"/>
    <mergeCell ref="DM59:DO59"/>
    <mergeCell ref="DP59:DR59"/>
    <mergeCell ref="DS59:DU59"/>
    <mergeCell ref="DV59:DX59"/>
    <mergeCell ref="DY59:EA59"/>
    <mergeCell ref="EB59:EG59"/>
    <mergeCell ref="EH59:EM59"/>
    <mergeCell ref="EN59:ES59"/>
    <mergeCell ref="ET59:EY59"/>
    <mergeCell ref="FG59:FI59"/>
    <mergeCell ref="FJ59:FL59"/>
    <mergeCell ref="FM59:FO59"/>
    <mergeCell ref="FP59:FR59"/>
    <mergeCell ref="IS58:IU58"/>
    <mergeCell ref="IV58:IX58"/>
    <mergeCell ref="IY58:JA58"/>
    <mergeCell ref="JB58:JG58"/>
    <mergeCell ref="JH58:JM58"/>
    <mergeCell ref="JN58:JS58"/>
    <mergeCell ref="JT58:JY58"/>
    <mergeCell ref="AC59:AF59"/>
    <mergeCell ref="AG59:AI59"/>
    <mergeCell ref="AJ59:AL59"/>
    <mergeCell ref="AM59:AO59"/>
    <mergeCell ref="AP59:AR59"/>
    <mergeCell ref="AS59:AU59"/>
    <mergeCell ref="AV59:AX59"/>
    <mergeCell ref="AY59:BA59"/>
    <mergeCell ref="BB59:BD59"/>
    <mergeCell ref="BE59:BG59"/>
    <mergeCell ref="BH59:BJ59"/>
    <mergeCell ref="BK59:BM59"/>
    <mergeCell ref="BN59:BP59"/>
    <mergeCell ref="BQ59:BS59"/>
    <mergeCell ref="BT59:BV59"/>
    <mergeCell ref="BW59:BY59"/>
    <mergeCell ref="BZ59:CB59"/>
    <mergeCell ref="CC59:CE59"/>
    <mergeCell ref="CF59:CH59"/>
    <mergeCell ref="CI59:CK59"/>
    <mergeCell ref="CL59:CN59"/>
    <mergeCell ref="CO59:CQ59"/>
    <mergeCell ref="CR59:CT59"/>
    <mergeCell ref="CU59:CW59"/>
    <mergeCell ref="CX59:CZ59"/>
    <mergeCell ref="GT58:GV58"/>
    <mergeCell ref="GW58:GY58"/>
    <mergeCell ref="GZ58:HB58"/>
    <mergeCell ref="HC58:HE58"/>
    <mergeCell ref="HF58:HH58"/>
    <mergeCell ref="HI58:HK58"/>
    <mergeCell ref="HL58:HN58"/>
    <mergeCell ref="HO58:HQ58"/>
    <mergeCell ref="HR58:HT58"/>
    <mergeCell ref="HU58:HW58"/>
    <mergeCell ref="HX58:HZ58"/>
    <mergeCell ref="IA58:IC58"/>
    <mergeCell ref="ID58:IF58"/>
    <mergeCell ref="IG58:II58"/>
    <mergeCell ref="IJ58:IL58"/>
    <mergeCell ref="IM58:IO58"/>
    <mergeCell ref="IP58:IR58"/>
    <mergeCell ref="EB58:EG58"/>
    <mergeCell ref="EH58:EM58"/>
    <mergeCell ref="EN58:ES58"/>
    <mergeCell ref="ET58:EY58"/>
    <mergeCell ref="FG58:FI58"/>
    <mergeCell ref="FJ58:FL58"/>
    <mergeCell ref="FM58:FO58"/>
    <mergeCell ref="FP58:FR58"/>
    <mergeCell ref="FS58:FU58"/>
    <mergeCell ref="FV58:FX58"/>
    <mergeCell ref="FY58:GA58"/>
    <mergeCell ref="GB58:GD58"/>
    <mergeCell ref="GE58:GG58"/>
    <mergeCell ref="GH58:GJ58"/>
    <mergeCell ref="GK58:GM58"/>
    <mergeCell ref="GN58:GP58"/>
    <mergeCell ref="GQ58:GS58"/>
    <mergeCell ref="CC58:CE58"/>
    <mergeCell ref="CF58:CH58"/>
    <mergeCell ref="CI58:CK58"/>
    <mergeCell ref="CL58:CN58"/>
    <mergeCell ref="CO58:CQ58"/>
    <mergeCell ref="CR58:CT58"/>
    <mergeCell ref="CU58:CW58"/>
    <mergeCell ref="CX58:CZ58"/>
    <mergeCell ref="DA58:DC58"/>
    <mergeCell ref="DD58:DF58"/>
    <mergeCell ref="DG58:DI58"/>
    <mergeCell ref="DJ58:DL58"/>
    <mergeCell ref="DM58:DO58"/>
    <mergeCell ref="DP58:DR58"/>
    <mergeCell ref="DS58:DU58"/>
    <mergeCell ref="DV58:DX58"/>
    <mergeCell ref="DY58:EA58"/>
    <mergeCell ref="IA57:IC57"/>
    <mergeCell ref="ID57:IF57"/>
    <mergeCell ref="IG57:II57"/>
    <mergeCell ref="IJ57:IL57"/>
    <mergeCell ref="IM57:IO57"/>
    <mergeCell ref="IP57:IR57"/>
    <mergeCell ref="IS57:IU57"/>
    <mergeCell ref="IV57:IX57"/>
    <mergeCell ref="IY57:JA57"/>
    <mergeCell ref="JB57:JG57"/>
    <mergeCell ref="JH57:JM57"/>
    <mergeCell ref="JN57:JS57"/>
    <mergeCell ref="JT57:JY57"/>
    <mergeCell ref="A58:W59"/>
    <mergeCell ref="X58:AB59"/>
    <mergeCell ref="AC58:AF58"/>
    <mergeCell ref="AG58:AI58"/>
    <mergeCell ref="AJ58:AL58"/>
    <mergeCell ref="AM58:AO58"/>
    <mergeCell ref="AP58:AR58"/>
    <mergeCell ref="AS58:AU58"/>
    <mergeCell ref="AV58:AX58"/>
    <mergeCell ref="AY58:BA58"/>
    <mergeCell ref="BB58:BD58"/>
    <mergeCell ref="BE58:BG58"/>
    <mergeCell ref="BH58:BJ58"/>
    <mergeCell ref="BK58:BM58"/>
    <mergeCell ref="BN58:BP58"/>
    <mergeCell ref="BQ58:BS58"/>
    <mergeCell ref="BT58:BV58"/>
    <mergeCell ref="BW58:BY58"/>
    <mergeCell ref="BZ58:CB58"/>
    <mergeCell ref="GB57:GD57"/>
    <mergeCell ref="GE57:GG57"/>
    <mergeCell ref="GH57:GJ57"/>
    <mergeCell ref="GK57:GM57"/>
    <mergeCell ref="GN57:GP57"/>
    <mergeCell ref="GQ57:GS57"/>
    <mergeCell ref="GT57:GV57"/>
    <mergeCell ref="GW57:GY57"/>
    <mergeCell ref="GZ57:HB57"/>
    <mergeCell ref="HC57:HE57"/>
    <mergeCell ref="HF57:HH57"/>
    <mergeCell ref="HI57:HK57"/>
    <mergeCell ref="HL57:HN57"/>
    <mergeCell ref="HO57:HQ57"/>
    <mergeCell ref="HR57:HT57"/>
    <mergeCell ref="HU57:HW57"/>
    <mergeCell ref="HX57:HZ57"/>
    <mergeCell ref="DJ57:DL57"/>
    <mergeCell ref="DM57:DO57"/>
    <mergeCell ref="DP57:DR57"/>
    <mergeCell ref="DS57:DU57"/>
    <mergeCell ref="DV57:DX57"/>
    <mergeCell ref="DY57:EA57"/>
    <mergeCell ref="EB57:EG57"/>
    <mergeCell ref="EH57:EM57"/>
    <mergeCell ref="EN57:ES57"/>
    <mergeCell ref="ET57:EY57"/>
    <mergeCell ref="FG57:FI57"/>
    <mergeCell ref="FJ57:FL57"/>
    <mergeCell ref="FM57:FO57"/>
    <mergeCell ref="FP57:FR57"/>
    <mergeCell ref="FS57:FU57"/>
    <mergeCell ref="FV57:FX57"/>
    <mergeCell ref="FY57:GA57"/>
    <mergeCell ref="JB56:JG56"/>
    <mergeCell ref="JH56:JM56"/>
    <mergeCell ref="JN56:JS56"/>
    <mergeCell ref="JT56:JY56"/>
    <mergeCell ref="AC57:AF57"/>
    <mergeCell ref="AG57:AI57"/>
    <mergeCell ref="AJ57:AL57"/>
    <mergeCell ref="AM57:AO57"/>
    <mergeCell ref="AP57:AR57"/>
    <mergeCell ref="AS57:AU57"/>
    <mergeCell ref="AV57:AX57"/>
    <mergeCell ref="AY57:BA57"/>
    <mergeCell ref="BB57:BD57"/>
    <mergeCell ref="BE57:BG57"/>
    <mergeCell ref="BH57:BJ57"/>
    <mergeCell ref="BK57:BM57"/>
    <mergeCell ref="BN57:BP57"/>
    <mergeCell ref="BQ57:BS57"/>
    <mergeCell ref="BT57:BV57"/>
    <mergeCell ref="BW57:BY57"/>
    <mergeCell ref="BZ57:CB57"/>
    <mergeCell ref="CC57:CE57"/>
    <mergeCell ref="CF57:CH57"/>
    <mergeCell ref="CI57:CK57"/>
    <mergeCell ref="CL57:CN57"/>
    <mergeCell ref="CO57:CQ57"/>
    <mergeCell ref="CR57:CT57"/>
    <mergeCell ref="CU57:CW57"/>
    <mergeCell ref="CX57:CZ57"/>
    <mergeCell ref="DA57:DC57"/>
    <mergeCell ref="DD57:DF57"/>
    <mergeCell ref="DG57:DI57"/>
    <mergeCell ref="HC56:HE56"/>
    <mergeCell ref="HF56:HH56"/>
    <mergeCell ref="HI56:HK56"/>
    <mergeCell ref="HL56:HN56"/>
    <mergeCell ref="HO56:HQ56"/>
    <mergeCell ref="HR56:HT56"/>
    <mergeCell ref="HU56:HW56"/>
    <mergeCell ref="HX56:HZ56"/>
    <mergeCell ref="IA56:IC56"/>
    <mergeCell ref="ID56:IF56"/>
    <mergeCell ref="IG56:II56"/>
    <mergeCell ref="IJ56:IL56"/>
    <mergeCell ref="IM56:IO56"/>
    <mergeCell ref="IP56:IR56"/>
    <mergeCell ref="IS56:IU56"/>
    <mergeCell ref="IV56:IX56"/>
    <mergeCell ref="IY56:JA56"/>
    <mergeCell ref="ET56:EY56"/>
    <mergeCell ref="FG56:FI56"/>
    <mergeCell ref="FJ56:FL56"/>
    <mergeCell ref="FM56:FO56"/>
    <mergeCell ref="FP56:FR56"/>
    <mergeCell ref="FS56:FU56"/>
    <mergeCell ref="FV56:FX56"/>
    <mergeCell ref="FY56:GA56"/>
    <mergeCell ref="GB56:GD56"/>
    <mergeCell ref="GE56:GG56"/>
    <mergeCell ref="GH56:GJ56"/>
    <mergeCell ref="GK56:GM56"/>
    <mergeCell ref="GN56:GP56"/>
    <mergeCell ref="GQ56:GS56"/>
    <mergeCell ref="GT56:GV56"/>
    <mergeCell ref="GW56:GY56"/>
    <mergeCell ref="GZ56:HB56"/>
    <mergeCell ref="CL56:CN56"/>
    <mergeCell ref="CO56:CQ56"/>
    <mergeCell ref="CR56:CT56"/>
    <mergeCell ref="CU56:CW56"/>
    <mergeCell ref="CX56:CZ56"/>
    <mergeCell ref="DA56:DC56"/>
    <mergeCell ref="DD56:DF56"/>
    <mergeCell ref="DG56:DI56"/>
    <mergeCell ref="DJ56:DL56"/>
    <mergeCell ref="DM56:DO56"/>
    <mergeCell ref="DP56:DR56"/>
    <mergeCell ref="DS56:DU56"/>
    <mergeCell ref="DV56:DX56"/>
    <mergeCell ref="DY56:EA56"/>
    <mergeCell ref="EB56:EG56"/>
    <mergeCell ref="EH56:EM56"/>
    <mergeCell ref="EN56:ES56"/>
    <mergeCell ref="IJ55:IL55"/>
    <mergeCell ref="IM55:IO55"/>
    <mergeCell ref="IP55:IR55"/>
    <mergeCell ref="IS55:IU55"/>
    <mergeCell ref="IV55:IX55"/>
    <mergeCell ref="IY55:JA55"/>
    <mergeCell ref="JB55:JG55"/>
    <mergeCell ref="JH55:JM55"/>
    <mergeCell ref="JN55:JS55"/>
    <mergeCell ref="JT55:JY55"/>
    <mergeCell ref="A56:W57"/>
    <mergeCell ref="X56:AB57"/>
    <mergeCell ref="AC56:AF56"/>
    <mergeCell ref="AG56:AI56"/>
    <mergeCell ref="AJ56:AL56"/>
    <mergeCell ref="AM56:AO56"/>
    <mergeCell ref="AP56:AR56"/>
    <mergeCell ref="AS56:AU56"/>
    <mergeCell ref="AV56:AX56"/>
    <mergeCell ref="AY56:BA56"/>
    <mergeCell ref="BB56:BD56"/>
    <mergeCell ref="BE56:BG56"/>
    <mergeCell ref="BH56:BJ56"/>
    <mergeCell ref="BK56:BM56"/>
    <mergeCell ref="BN56:BP56"/>
    <mergeCell ref="BQ56:BS56"/>
    <mergeCell ref="BT56:BV56"/>
    <mergeCell ref="BW56:BY56"/>
    <mergeCell ref="BZ56:CB56"/>
    <mergeCell ref="CC56:CE56"/>
    <mergeCell ref="CF56:CH56"/>
    <mergeCell ref="CI56:CK56"/>
    <mergeCell ref="GK55:GM55"/>
    <mergeCell ref="GN55:GP55"/>
    <mergeCell ref="GQ55:GS55"/>
    <mergeCell ref="GT55:GV55"/>
    <mergeCell ref="GW55:GY55"/>
    <mergeCell ref="GZ55:HB55"/>
    <mergeCell ref="HC55:HE55"/>
    <mergeCell ref="HF55:HH55"/>
    <mergeCell ref="HI55:HK55"/>
    <mergeCell ref="HL55:HN55"/>
    <mergeCell ref="HO55:HQ55"/>
    <mergeCell ref="HR55:HT55"/>
    <mergeCell ref="HU55:HW55"/>
    <mergeCell ref="HX55:HZ55"/>
    <mergeCell ref="IA55:IC55"/>
    <mergeCell ref="ID55:IF55"/>
    <mergeCell ref="IG55:II55"/>
    <mergeCell ref="DS55:DU55"/>
    <mergeCell ref="DV55:DX55"/>
    <mergeCell ref="DY55:EA55"/>
    <mergeCell ref="EB55:EG55"/>
    <mergeCell ref="EH55:EM55"/>
    <mergeCell ref="EN55:ES55"/>
    <mergeCell ref="ET55:EY55"/>
    <mergeCell ref="FG55:FI55"/>
    <mergeCell ref="FJ55:FL55"/>
    <mergeCell ref="FM55:FO55"/>
    <mergeCell ref="FP55:FR55"/>
    <mergeCell ref="FS55:FU55"/>
    <mergeCell ref="FV55:FX55"/>
    <mergeCell ref="FY55:GA55"/>
    <mergeCell ref="GB55:GD55"/>
    <mergeCell ref="GE55:GG55"/>
    <mergeCell ref="GH55:GJ55"/>
    <mergeCell ref="JT54:JY54"/>
    <mergeCell ref="AC55:AF55"/>
    <mergeCell ref="AG55:AI55"/>
    <mergeCell ref="AJ55:AL55"/>
    <mergeCell ref="AM55:AO55"/>
    <mergeCell ref="AP55:AR55"/>
    <mergeCell ref="AS55:AU55"/>
    <mergeCell ref="AV55:AX55"/>
    <mergeCell ref="AY55:BA55"/>
    <mergeCell ref="BB55:BD55"/>
    <mergeCell ref="BE55:BG55"/>
    <mergeCell ref="BH55:BJ55"/>
    <mergeCell ref="BK55:BM55"/>
    <mergeCell ref="BN55:BP55"/>
    <mergeCell ref="BQ55:BS55"/>
    <mergeCell ref="BT55:BV55"/>
    <mergeCell ref="BW55:BY55"/>
    <mergeCell ref="BZ55:CB55"/>
    <mergeCell ref="CC55:CE55"/>
    <mergeCell ref="CF55:CH55"/>
    <mergeCell ref="CI55:CK55"/>
    <mergeCell ref="CL55:CN55"/>
    <mergeCell ref="CO55:CQ55"/>
    <mergeCell ref="CR55:CT55"/>
    <mergeCell ref="CU55:CW55"/>
    <mergeCell ref="CX55:CZ55"/>
    <mergeCell ref="DA55:DC55"/>
    <mergeCell ref="DD55:DF55"/>
    <mergeCell ref="DG55:DI55"/>
    <mergeCell ref="DJ55:DL55"/>
    <mergeCell ref="DM55:DO55"/>
    <mergeCell ref="DP55:DR55"/>
    <mergeCell ref="HL54:HN54"/>
    <mergeCell ref="HO54:HQ54"/>
    <mergeCell ref="HR54:HT54"/>
    <mergeCell ref="HU54:HW54"/>
    <mergeCell ref="HX54:HZ54"/>
    <mergeCell ref="IA54:IC54"/>
    <mergeCell ref="ID54:IF54"/>
    <mergeCell ref="IG54:II54"/>
    <mergeCell ref="IJ54:IL54"/>
    <mergeCell ref="IM54:IO54"/>
    <mergeCell ref="IP54:IR54"/>
    <mergeCell ref="IS54:IU54"/>
    <mergeCell ref="IV54:IX54"/>
    <mergeCell ref="IY54:JA54"/>
    <mergeCell ref="JB54:JG54"/>
    <mergeCell ref="JH54:JM54"/>
    <mergeCell ref="JN54:JS54"/>
    <mergeCell ref="FM54:FO54"/>
    <mergeCell ref="FP54:FR54"/>
    <mergeCell ref="FS54:FU54"/>
    <mergeCell ref="FV54:FX54"/>
    <mergeCell ref="FY54:GA54"/>
    <mergeCell ref="GB54:GD54"/>
    <mergeCell ref="GE54:GG54"/>
    <mergeCell ref="GH54:GJ54"/>
    <mergeCell ref="GK54:GM54"/>
    <mergeCell ref="GN54:GP54"/>
    <mergeCell ref="GQ54:GS54"/>
    <mergeCell ref="GT54:GV54"/>
    <mergeCell ref="GW54:GY54"/>
    <mergeCell ref="GZ54:HB54"/>
    <mergeCell ref="HC54:HE54"/>
    <mergeCell ref="HF54:HH54"/>
    <mergeCell ref="HI54:HK54"/>
    <mergeCell ref="CU54:CW54"/>
    <mergeCell ref="CX54:CZ54"/>
    <mergeCell ref="DA54:DC54"/>
    <mergeCell ref="DD54:DF54"/>
    <mergeCell ref="DG54:DI54"/>
    <mergeCell ref="DJ54:DL54"/>
    <mergeCell ref="DM54:DO54"/>
    <mergeCell ref="DP54:DR54"/>
    <mergeCell ref="DS54:DU54"/>
    <mergeCell ref="DV54:DX54"/>
    <mergeCell ref="DY54:EA54"/>
    <mergeCell ref="EB54:EG54"/>
    <mergeCell ref="EH54:EM54"/>
    <mergeCell ref="EN54:ES54"/>
    <mergeCell ref="ET54:EY54"/>
    <mergeCell ref="FG54:FI54"/>
    <mergeCell ref="FJ54:FL54"/>
    <mergeCell ref="IS53:IU53"/>
    <mergeCell ref="IV53:IX53"/>
    <mergeCell ref="IY53:JA53"/>
    <mergeCell ref="JB53:JG53"/>
    <mergeCell ref="JH53:JM53"/>
    <mergeCell ref="JN53:JS53"/>
    <mergeCell ref="JT53:JY53"/>
    <mergeCell ref="A54:W55"/>
    <mergeCell ref="X54:AB55"/>
    <mergeCell ref="AC54:AF54"/>
    <mergeCell ref="AG54:AI54"/>
    <mergeCell ref="AJ54:AL54"/>
    <mergeCell ref="AM54:AO54"/>
    <mergeCell ref="AP54:AR54"/>
    <mergeCell ref="AS54:AU54"/>
    <mergeCell ref="AV54:AX54"/>
    <mergeCell ref="AY54:BA54"/>
    <mergeCell ref="BB54:BD54"/>
    <mergeCell ref="BE54:BG54"/>
    <mergeCell ref="BH54:BJ54"/>
    <mergeCell ref="BK54:BM54"/>
    <mergeCell ref="BN54:BP54"/>
    <mergeCell ref="BQ54:BS54"/>
    <mergeCell ref="BT54:BV54"/>
    <mergeCell ref="BW54:BY54"/>
    <mergeCell ref="BZ54:CB54"/>
    <mergeCell ref="CC54:CE54"/>
    <mergeCell ref="CF54:CH54"/>
    <mergeCell ref="CI54:CK54"/>
    <mergeCell ref="CL54:CN54"/>
    <mergeCell ref="CO54:CQ54"/>
    <mergeCell ref="CR54:CT54"/>
    <mergeCell ref="GT53:GV53"/>
    <mergeCell ref="GW53:GY53"/>
    <mergeCell ref="GZ53:HB53"/>
    <mergeCell ref="HC53:HE53"/>
    <mergeCell ref="HF53:HH53"/>
    <mergeCell ref="HI53:HK53"/>
    <mergeCell ref="HL53:HN53"/>
    <mergeCell ref="HO53:HQ53"/>
    <mergeCell ref="HR53:HT53"/>
    <mergeCell ref="HU53:HW53"/>
    <mergeCell ref="HX53:HZ53"/>
    <mergeCell ref="IA53:IC53"/>
    <mergeCell ref="ID53:IF53"/>
    <mergeCell ref="IG53:II53"/>
    <mergeCell ref="IJ53:IL53"/>
    <mergeCell ref="IM53:IO53"/>
    <mergeCell ref="IP53:IR53"/>
    <mergeCell ref="EB53:EG53"/>
    <mergeCell ref="EH53:EM53"/>
    <mergeCell ref="EN53:ES53"/>
    <mergeCell ref="ET53:EY53"/>
    <mergeCell ref="FG53:FI53"/>
    <mergeCell ref="FJ53:FL53"/>
    <mergeCell ref="FM53:FO53"/>
    <mergeCell ref="FP53:FR53"/>
    <mergeCell ref="FS53:FU53"/>
    <mergeCell ref="FV53:FX53"/>
    <mergeCell ref="FY53:GA53"/>
    <mergeCell ref="GB53:GD53"/>
    <mergeCell ref="GE53:GG53"/>
    <mergeCell ref="GH53:GJ53"/>
    <mergeCell ref="GK53:GM53"/>
    <mergeCell ref="GN53:GP53"/>
    <mergeCell ref="GQ53:GS53"/>
    <mergeCell ref="CC53:CE53"/>
    <mergeCell ref="CF53:CH53"/>
    <mergeCell ref="CI53:CK53"/>
    <mergeCell ref="CL53:CN53"/>
    <mergeCell ref="CO53:CQ53"/>
    <mergeCell ref="CR53:CT53"/>
    <mergeCell ref="CU53:CW53"/>
    <mergeCell ref="CX53:CZ53"/>
    <mergeCell ref="DA53:DC53"/>
    <mergeCell ref="DD53:DF53"/>
    <mergeCell ref="DG53:DI53"/>
    <mergeCell ref="DJ53:DL53"/>
    <mergeCell ref="DM53:DO53"/>
    <mergeCell ref="DP53:DR53"/>
    <mergeCell ref="DS53:DU53"/>
    <mergeCell ref="DV53:DX53"/>
    <mergeCell ref="DY53:EA53"/>
    <mergeCell ref="HU52:HW52"/>
    <mergeCell ref="HX52:HZ52"/>
    <mergeCell ref="IA52:IC52"/>
    <mergeCell ref="ID52:IF52"/>
    <mergeCell ref="IG52:II52"/>
    <mergeCell ref="IJ52:IL52"/>
    <mergeCell ref="IM52:IO52"/>
    <mergeCell ref="IP52:IR52"/>
    <mergeCell ref="IS52:IU52"/>
    <mergeCell ref="IV52:IX52"/>
    <mergeCell ref="IY52:JA52"/>
    <mergeCell ref="JB52:JG52"/>
    <mergeCell ref="JH52:JM52"/>
    <mergeCell ref="JN52:JS52"/>
    <mergeCell ref="JT52:JY52"/>
    <mergeCell ref="AC53:AF53"/>
    <mergeCell ref="AG53:AI53"/>
    <mergeCell ref="AJ53:AL53"/>
    <mergeCell ref="AM53:AO53"/>
    <mergeCell ref="AP53:AR53"/>
    <mergeCell ref="AS53:AU53"/>
    <mergeCell ref="AV53:AX53"/>
    <mergeCell ref="AY53:BA53"/>
    <mergeCell ref="BB53:BD53"/>
    <mergeCell ref="BE53:BG53"/>
    <mergeCell ref="BH53:BJ53"/>
    <mergeCell ref="BK53:BM53"/>
    <mergeCell ref="BN53:BP53"/>
    <mergeCell ref="BQ53:BS53"/>
    <mergeCell ref="BT53:BV53"/>
    <mergeCell ref="BW53:BY53"/>
    <mergeCell ref="BZ53:CB53"/>
    <mergeCell ref="FV52:FX52"/>
    <mergeCell ref="FY52:GA52"/>
    <mergeCell ref="GB52:GD52"/>
    <mergeCell ref="GE52:GG52"/>
    <mergeCell ref="GH52:GJ52"/>
    <mergeCell ref="GK52:GM52"/>
    <mergeCell ref="GN52:GP52"/>
    <mergeCell ref="GQ52:GS52"/>
    <mergeCell ref="GT52:GV52"/>
    <mergeCell ref="GW52:GY52"/>
    <mergeCell ref="GZ52:HB52"/>
    <mergeCell ref="HC52:HE52"/>
    <mergeCell ref="HF52:HH52"/>
    <mergeCell ref="HI52:HK52"/>
    <mergeCell ref="HL52:HN52"/>
    <mergeCell ref="HO52:HQ52"/>
    <mergeCell ref="HR52:HT52"/>
    <mergeCell ref="DD52:DF52"/>
    <mergeCell ref="DG52:DI52"/>
    <mergeCell ref="DJ52:DL52"/>
    <mergeCell ref="DM52:DO52"/>
    <mergeCell ref="DP52:DR52"/>
    <mergeCell ref="DS52:DU52"/>
    <mergeCell ref="DV52:DX52"/>
    <mergeCell ref="DY52:EA52"/>
    <mergeCell ref="EB52:EG52"/>
    <mergeCell ref="EH52:EM52"/>
    <mergeCell ref="EN52:ES52"/>
    <mergeCell ref="ET52:EY52"/>
    <mergeCell ref="FG52:FI52"/>
    <mergeCell ref="FJ52:FL52"/>
    <mergeCell ref="FM52:FO52"/>
    <mergeCell ref="FP52:FR52"/>
    <mergeCell ref="FS52:FU52"/>
    <mergeCell ref="JB51:JG51"/>
    <mergeCell ref="JH51:JM51"/>
    <mergeCell ref="JN51:JS51"/>
    <mergeCell ref="JT51:JY51"/>
    <mergeCell ref="A52:W53"/>
    <mergeCell ref="X52:AB53"/>
    <mergeCell ref="AC52:AF52"/>
    <mergeCell ref="AG52:AI52"/>
    <mergeCell ref="AJ52:AL52"/>
    <mergeCell ref="AM52:AO52"/>
    <mergeCell ref="AP52:AR52"/>
    <mergeCell ref="AS52:AU52"/>
    <mergeCell ref="AV52:AX52"/>
    <mergeCell ref="AY52:BA52"/>
    <mergeCell ref="BB52:BD52"/>
    <mergeCell ref="BE52:BG52"/>
    <mergeCell ref="BH52:BJ52"/>
    <mergeCell ref="BK52:BM52"/>
    <mergeCell ref="BN52:BP52"/>
    <mergeCell ref="BQ52:BS52"/>
    <mergeCell ref="BT52:BV52"/>
    <mergeCell ref="BW52:BY52"/>
    <mergeCell ref="BZ52:CB52"/>
    <mergeCell ref="CC52:CE52"/>
    <mergeCell ref="CF52:CH52"/>
    <mergeCell ref="CI52:CK52"/>
    <mergeCell ref="CL52:CN52"/>
    <mergeCell ref="CO52:CQ52"/>
    <mergeCell ref="CR52:CT52"/>
    <mergeCell ref="CU52:CW52"/>
    <mergeCell ref="CX52:CZ52"/>
    <mergeCell ref="DA52:DC52"/>
    <mergeCell ref="HC51:HE51"/>
    <mergeCell ref="HF51:HH51"/>
    <mergeCell ref="HI51:HK51"/>
    <mergeCell ref="HL51:HN51"/>
    <mergeCell ref="HO51:HQ51"/>
    <mergeCell ref="HR51:HT51"/>
    <mergeCell ref="HU51:HW51"/>
    <mergeCell ref="HX51:HZ51"/>
    <mergeCell ref="IA51:IC51"/>
    <mergeCell ref="ID51:IF51"/>
    <mergeCell ref="IG51:II51"/>
    <mergeCell ref="IJ51:IL51"/>
    <mergeCell ref="IM51:IO51"/>
    <mergeCell ref="IP51:IR51"/>
    <mergeCell ref="IS51:IU51"/>
    <mergeCell ref="IV51:IX51"/>
    <mergeCell ref="IY51:JA51"/>
    <mergeCell ref="ET51:EY51"/>
    <mergeCell ref="FG51:FI51"/>
    <mergeCell ref="FJ51:FL51"/>
    <mergeCell ref="FM51:FO51"/>
    <mergeCell ref="FP51:FR51"/>
    <mergeCell ref="FS51:FU51"/>
    <mergeCell ref="FV51:FX51"/>
    <mergeCell ref="FY51:GA51"/>
    <mergeCell ref="GB51:GD51"/>
    <mergeCell ref="GE51:GG51"/>
    <mergeCell ref="GH51:GJ51"/>
    <mergeCell ref="GK51:GM51"/>
    <mergeCell ref="GN51:GP51"/>
    <mergeCell ref="GQ51:GS51"/>
    <mergeCell ref="GT51:GV51"/>
    <mergeCell ref="GW51:GY51"/>
    <mergeCell ref="GZ51:HB51"/>
    <mergeCell ref="CL51:CN51"/>
    <mergeCell ref="CO51:CQ51"/>
    <mergeCell ref="CR51:CT51"/>
    <mergeCell ref="CU51:CW51"/>
    <mergeCell ref="CX51:CZ51"/>
    <mergeCell ref="DA51:DC51"/>
    <mergeCell ref="DD51:DF51"/>
    <mergeCell ref="DG51:DI51"/>
    <mergeCell ref="DJ51:DL51"/>
    <mergeCell ref="DM51:DO51"/>
    <mergeCell ref="DP51:DR51"/>
    <mergeCell ref="DS51:DU51"/>
    <mergeCell ref="DV51:DX51"/>
    <mergeCell ref="DY51:EA51"/>
    <mergeCell ref="EB51:EG51"/>
    <mergeCell ref="EH51:EM51"/>
    <mergeCell ref="EN51:ES51"/>
    <mergeCell ref="ID50:IF50"/>
    <mergeCell ref="IG50:II50"/>
    <mergeCell ref="IJ50:IL50"/>
    <mergeCell ref="IM50:IO50"/>
    <mergeCell ref="IP50:IR50"/>
    <mergeCell ref="IS50:IU50"/>
    <mergeCell ref="IV50:IX50"/>
    <mergeCell ref="IY50:JA50"/>
    <mergeCell ref="JB50:JG50"/>
    <mergeCell ref="JH50:JM50"/>
    <mergeCell ref="JN50:JS50"/>
    <mergeCell ref="JT50:JY50"/>
    <mergeCell ref="AC51:AF51"/>
    <mergeCell ref="AG51:AI51"/>
    <mergeCell ref="AJ51:AL51"/>
    <mergeCell ref="AM51:AO51"/>
    <mergeCell ref="AP51:AR51"/>
    <mergeCell ref="AS51:AU51"/>
    <mergeCell ref="AV51:AX51"/>
    <mergeCell ref="AY51:BA51"/>
    <mergeCell ref="BB51:BD51"/>
    <mergeCell ref="BE51:BG51"/>
    <mergeCell ref="BH51:BJ51"/>
    <mergeCell ref="BK51:BM51"/>
    <mergeCell ref="BN51:BP51"/>
    <mergeCell ref="BQ51:BS51"/>
    <mergeCell ref="BT51:BV51"/>
    <mergeCell ref="BW51:BY51"/>
    <mergeCell ref="BZ51:CB51"/>
    <mergeCell ref="CC51:CE51"/>
    <mergeCell ref="CF51:CH51"/>
    <mergeCell ref="CI51:CK51"/>
    <mergeCell ref="GE50:GG50"/>
    <mergeCell ref="GH50:GJ50"/>
    <mergeCell ref="GK50:GM50"/>
    <mergeCell ref="GN50:GP50"/>
    <mergeCell ref="GQ50:GS50"/>
    <mergeCell ref="GT50:GV50"/>
    <mergeCell ref="GW50:GY50"/>
    <mergeCell ref="GZ50:HB50"/>
    <mergeCell ref="HC50:HE50"/>
    <mergeCell ref="HF50:HH50"/>
    <mergeCell ref="HI50:HK50"/>
    <mergeCell ref="HL50:HN50"/>
    <mergeCell ref="HO50:HQ50"/>
    <mergeCell ref="HR50:HT50"/>
    <mergeCell ref="HU50:HW50"/>
    <mergeCell ref="HX50:HZ50"/>
    <mergeCell ref="IA50:IC50"/>
    <mergeCell ref="DM50:DO50"/>
    <mergeCell ref="DP50:DR50"/>
    <mergeCell ref="DS50:DU50"/>
    <mergeCell ref="DV50:DX50"/>
    <mergeCell ref="DY50:EA50"/>
    <mergeCell ref="EB50:EG50"/>
    <mergeCell ref="EH50:EM50"/>
    <mergeCell ref="EN50:ES50"/>
    <mergeCell ref="ET50:EY50"/>
    <mergeCell ref="FG50:FI50"/>
    <mergeCell ref="FJ50:FL50"/>
    <mergeCell ref="FM50:FO50"/>
    <mergeCell ref="FP50:FR50"/>
    <mergeCell ref="FS50:FU50"/>
    <mergeCell ref="FV50:FX50"/>
    <mergeCell ref="FY50:GA50"/>
    <mergeCell ref="GB50:GD50"/>
    <mergeCell ref="JT49:JY49"/>
    <mergeCell ref="A50:W51"/>
    <mergeCell ref="X50:AB51"/>
    <mergeCell ref="AC50:AF50"/>
    <mergeCell ref="AG50:AI50"/>
    <mergeCell ref="AJ50:AL50"/>
    <mergeCell ref="AM50:AO50"/>
    <mergeCell ref="AP50:AR50"/>
    <mergeCell ref="AS50:AU50"/>
    <mergeCell ref="AV50:AX50"/>
    <mergeCell ref="AY50:BA50"/>
    <mergeCell ref="BB50:BD50"/>
    <mergeCell ref="BE50:BG50"/>
    <mergeCell ref="BH50:BJ50"/>
    <mergeCell ref="BK50:BM50"/>
    <mergeCell ref="BN50:BP50"/>
    <mergeCell ref="BQ50:BS50"/>
    <mergeCell ref="BT50:BV50"/>
    <mergeCell ref="BW50:BY50"/>
    <mergeCell ref="BZ50:CB50"/>
    <mergeCell ref="CC50:CE50"/>
    <mergeCell ref="CF50:CH50"/>
    <mergeCell ref="CI50:CK50"/>
    <mergeCell ref="CL50:CN50"/>
    <mergeCell ref="CO50:CQ50"/>
    <mergeCell ref="CR50:CT50"/>
    <mergeCell ref="CU50:CW50"/>
    <mergeCell ref="CX50:CZ50"/>
    <mergeCell ref="DA50:DC50"/>
    <mergeCell ref="DD50:DF50"/>
    <mergeCell ref="DG50:DI50"/>
    <mergeCell ref="DJ50:DL50"/>
    <mergeCell ref="HL49:HN49"/>
    <mergeCell ref="HO49:HQ49"/>
    <mergeCell ref="HR49:HT49"/>
    <mergeCell ref="HU49:HW49"/>
    <mergeCell ref="HX49:HZ49"/>
    <mergeCell ref="IA49:IC49"/>
    <mergeCell ref="ID49:IF49"/>
    <mergeCell ref="IG49:II49"/>
    <mergeCell ref="IJ49:IL49"/>
    <mergeCell ref="IM49:IO49"/>
    <mergeCell ref="IP49:IR49"/>
    <mergeCell ref="IS49:IU49"/>
    <mergeCell ref="IV49:IX49"/>
    <mergeCell ref="IY49:JA49"/>
    <mergeCell ref="JB49:JG49"/>
    <mergeCell ref="JH49:JM49"/>
    <mergeCell ref="JN49:JS49"/>
    <mergeCell ref="FM49:FO49"/>
    <mergeCell ref="FP49:FR49"/>
    <mergeCell ref="FS49:FU49"/>
    <mergeCell ref="FV49:FX49"/>
    <mergeCell ref="FY49:GA49"/>
    <mergeCell ref="GB49:GD49"/>
    <mergeCell ref="GE49:GG49"/>
    <mergeCell ref="GH49:GJ49"/>
    <mergeCell ref="GK49:GM49"/>
    <mergeCell ref="GN49:GP49"/>
    <mergeCell ref="GQ49:GS49"/>
    <mergeCell ref="GT49:GV49"/>
    <mergeCell ref="GW49:GY49"/>
    <mergeCell ref="GZ49:HB49"/>
    <mergeCell ref="HC49:HE49"/>
    <mergeCell ref="HF49:HH49"/>
    <mergeCell ref="HI49:HK49"/>
    <mergeCell ref="CU49:CW49"/>
    <mergeCell ref="CX49:CZ49"/>
    <mergeCell ref="DA49:DC49"/>
    <mergeCell ref="DD49:DF49"/>
    <mergeCell ref="DG49:DI49"/>
    <mergeCell ref="DJ49:DL49"/>
    <mergeCell ref="DM49:DO49"/>
    <mergeCell ref="DP49:DR49"/>
    <mergeCell ref="DS49:DU49"/>
    <mergeCell ref="DV49:DX49"/>
    <mergeCell ref="DY49:EA49"/>
    <mergeCell ref="EB49:EG49"/>
    <mergeCell ref="EH49:EM49"/>
    <mergeCell ref="EN49:ES49"/>
    <mergeCell ref="ET49:EY49"/>
    <mergeCell ref="FG49:FI49"/>
    <mergeCell ref="FJ49:FL49"/>
    <mergeCell ref="IM48:IO48"/>
    <mergeCell ref="IP48:IR48"/>
    <mergeCell ref="IS48:IU48"/>
    <mergeCell ref="IV48:IX48"/>
    <mergeCell ref="IY48:JA48"/>
    <mergeCell ref="JB48:JG48"/>
    <mergeCell ref="JH48:JM48"/>
    <mergeCell ref="JN48:JS48"/>
    <mergeCell ref="JT48:JY48"/>
    <mergeCell ref="AC49:AF49"/>
    <mergeCell ref="AG49:AI49"/>
    <mergeCell ref="AJ49:AL49"/>
    <mergeCell ref="AM49:AO49"/>
    <mergeCell ref="AP49:AR49"/>
    <mergeCell ref="AS49:AU49"/>
    <mergeCell ref="AV49:AX49"/>
    <mergeCell ref="AY49:BA49"/>
    <mergeCell ref="BB49:BD49"/>
    <mergeCell ref="BE49:BG49"/>
    <mergeCell ref="BH49:BJ49"/>
    <mergeCell ref="BK49:BM49"/>
    <mergeCell ref="BN49:BP49"/>
    <mergeCell ref="BQ49:BS49"/>
    <mergeCell ref="BT49:BV49"/>
    <mergeCell ref="BW49:BY49"/>
    <mergeCell ref="BZ49:CB49"/>
    <mergeCell ref="CC49:CE49"/>
    <mergeCell ref="CF49:CH49"/>
    <mergeCell ref="CI49:CK49"/>
    <mergeCell ref="CL49:CN49"/>
    <mergeCell ref="CO49:CQ49"/>
    <mergeCell ref="CR49:CT49"/>
    <mergeCell ref="GN48:GP48"/>
    <mergeCell ref="GQ48:GS48"/>
    <mergeCell ref="GT48:GV48"/>
    <mergeCell ref="GW48:GY48"/>
    <mergeCell ref="GZ48:HB48"/>
    <mergeCell ref="HC48:HE48"/>
    <mergeCell ref="HF48:HH48"/>
    <mergeCell ref="HI48:HK48"/>
    <mergeCell ref="HL48:HN48"/>
    <mergeCell ref="HO48:HQ48"/>
    <mergeCell ref="HR48:HT48"/>
    <mergeCell ref="HU48:HW48"/>
    <mergeCell ref="HX48:HZ48"/>
    <mergeCell ref="IA48:IC48"/>
    <mergeCell ref="ID48:IF48"/>
    <mergeCell ref="IG48:II48"/>
    <mergeCell ref="IJ48:IL48"/>
    <mergeCell ref="DV48:DX48"/>
    <mergeCell ref="DY48:EA48"/>
    <mergeCell ref="EB48:EG48"/>
    <mergeCell ref="EH48:EM48"/>
    <mergeCell ref="EN48:ES48"/>
    <mergeCell ref="ET48:EY48"/>
    <mergeCell ref="FG48:FI48"/>
    <mergeCell ref="FJ48:FL48"/>
    <mergeCell ref="FM48:FO48"/>
    <mergeCell ref="FP48:FR48"/>
    <mergeCell ref="FS48:FU48"/>
    <mergeCell ref="FV48:FX48"/>
    <mergeCell ref="FY48:GA48"/>
    <mergeCell ref="GB48:GD48"/>
    <mergeCell ref="GE48:GG48"/>
    <mergeCell ref="GH48:GJ48"/>
    <mergeCell ref="GK48:GM48"/>
    <mergeCell ref="BW48:BY48"/>
    <mergeCell ref="BZ48:CB48"/>
    <mergeCell ref="CC48:CE48"/>
    <mergeCell ref="CF48:CH48"/>
    <mergeCell ref="CI48:CK48"/>
    <mergeCell ref="CL48:CN48"/>
    <mergeCell ref="CO48:CQ48"/>
    <mergeCell ref="CR48:CT48"/>
    <mergeCell ref="CU48:CW48"/>
    <mergeCell ref="CX48:CZ48"/>
    <mergeCell ref="DA48:DC48"/>
    <mergeCell ref="DD48:DF48"/>
    <mergeCell ref="DG48:DI48"/>
    <mergeCell ref="DJ48:DL48"/>
    <mergeCell ref="DM48:DO48"/>
    <mergeCell ref="DP48:DR48"/>
    <mergeCell ref="DS48:DU48"/>
    <mergeCell ref="A48:W49"/>
    <mergeCell ref="X48:AB49"/>
    <mergeCell ref="AC48:AF48"/>
    <mergeCell ref="AG48:AI48"/>
    <mergeCell ref="AJ48:AL48"/>
    <mergeCell ref="AM48:AO48"/>
    <mergeCell ref="AP48:AR48"/>
    <mergeCell ref="AS48:AU48"/>
    <mergeCell ref="AV48:AX48"/>
    <mergeCell ref="AY48:BA48"/>
    <mergeCell ref="BB48:BD48"/>
    <mergeCell ref="BE48:BG48"/>
    <mergeCell ref="BH48:BJ48"/>
    <mergeCell ref="BK48:BM48"/>
    <mergeCell ref="BN48:BP48"/>
    <mergeCell ref="BQ48:BS48"/>
    <mergeCell ref="BT48:BV48"/>
    <mergeCell ref="HO47:HQ47"/>
    <mergeCell ref="HR47:HT47"/>
    <mergeCell ref="HU47:HW47"/>
    <mergeCell ref="HX47:HZ47"/>
    <mergeCell ref="IA47:IC47"/>
    <mergeCell ref="ID47:IF47"/>
    <mergeCell ref="IG47:II47"/>
    <mergeCell ref="IJ47:IL47"/>
    <mergeCell ref="IM47:IO47"/>
    <mergeCell ref="IP47:IR47"/>
    <mergeCell ref="IS47:IU47"/>
    <mergeCell ref="IV47:IX47"/>
    <mergeCell ref="IY47:JA47"/>
    <mergeCell ref="JB47:JG47"/>
    <mergeCell ref="JH47:JM47"/>
    <mergeCell ref="JN47:JS47"/>
    <mergeCell ref="JT47:JY47"/>
    <mergeCell ref="FP47:FR47"/>
    <mergeCell ref="FS47:FU47"/>
    <mergeCell ref="FV47:FX47"/>
    <mergeCell ref="FY47:GA47"/>
    <mergeCell ref="GB47:GD47"/>
    <mergeCell ref="GE47:GG47"/>
    <mergeCell ref="GH47:GJ47"/>
    <mergeCell ref="GK47:GM47"/>
    <mergeCell ref="GN47:GP47"/>
    <mergeCell ref="GQ47:GS47"/>
    <mergeCell ref="GT47:GV47"/>
    <mergeCell ref="GW47:GY47"/>
    <mergeCell ref="GZ47:HB47"/>
    <mergeCell ref="HC47:HE47"/>
    <mergeCell ref="HF47:HH47"/>
    <mergeCell ref="HI47:HK47"/>
    <mergeCell ref="HL47:HN47"/>
    <mergeCell ref="CX47:CZ47"/>
    <mergeCell ref="DA47:DC47"/>
    <mergeCell ref="DD47:DF47"/>
    <mergeCell ref="DG47:DI47"/>
    <mergeCell ref="DJ47:DL47"/>
    <mergeCell ref="DM47:DO47"/>
    <mergeCell ref="DP47:DR47"/>
    <mergeCell ref="DS47:DU47"/>
    <mergeCell ref="DV47:DX47"/>
    <mergeCell ref="DY47:EA47"/>
    <mergeCell ref="EB47:EG47"/>
    <mergeCell ref="EH47:EM47"/>
    <mergeCell ref="EN47:ES47"/>
    <mergeCell ref="ET47:EY47"/>
    <mergeCell ref="FG47:FI47"/>
    <mergeCell ref="FJ47:FL47"/>
    <mergeCell ref="FM47:FO47"/>
    <mergeCell ref="IP46:IR46"/>
    <mergeCell ref="IS46:IU46"/>
    <mergeCell ref="IV46:IX46"/>
    <mergeCell ref="IY46:JA46"/>
    <mergeCell ref="JB46:JG46"/>
    <mergeCell ref="JH46:JM46"/>
    <mergeCell ref="JN46:JS46"/>
    <mergeCell ref="JT46:JY46"/>
    <mergeCell ref="AC47:AF47"/>
    <mergeCell ref="AG47:AI47"/>
    <mergeCell ref="AJ47:AL47"/>
    <mergeCell ref="AM47:AO47"/>
    <mergeCell ref="AP47:AR47"/>
    <mergeCell ref="AS47:AU47"/>
    <mergeCell ref="AV47:AX47"/>
    <mergeCell ref="AY47:BA47"/>
    <mergeCell ref="BB47:BD47"/>
    <mergeCell ref="BE47:BG47"/>
    <mergeCell ref="BH47:BJ47"/>
    <mergeCell ref="BK47:BM47"/>
    <mergeCell ref="BN47:BP47"/>
    <mergeCell ref="BQ47:BS47"/>
    <mergeCell ref="BT47:BV47"/>
    <mergeCell ref="BW47:BY47"/>
    <mergeCell ref="BZ47:CB47"/>
    <mergeCell ref="CC47:CE47"/>
    <mergeCell ref="CF47:CH47"/>
    <mergeCell ref="CI47:CK47"/>
    <mergeCell ref="CL47:CN47"/>
    <mergeCell ref="CO47:CQ47"/>
    <mergeCell ref="CR47:CT47"/>
    <mergeCell ref="CU47:CW47"/>
    <mergeCell ref="GQ46:GS46"/>
    <mergeCell ref="GT46:GV46"/>
    <mergeCell ref="GW46:GY46"/>
    <mergeCell ref="GZ46:HB46"/>
    <mergeCell ref="HC46:HE46"/>
    <mergeCell ref="HF46:HH46"/>
    <mergeCell ref="HI46:HK46"/>
    <mergeCell ref="HL46:HN46"/>
    <mergeCell ref="HO46:HQ46"/>
    <mergeCell ref="HR46:HT46"/>
    <mergeCell ref="HU46:HW46"/>
    <mergeCell ref="HX46:HZ46"/>
    <mergeCell ref="IA46:IC46"/>
    <mergeCell ref="ID46:IF46"/>
    <mergeCell ref="IG46:II46"/>
    <mergeCell ref="IJ46:IL46"/>
    <mergeCell ref="IM46:IO46"/>
    <mergeCell ref="DY46:EA46"/>
    <mergeCell ref="EB46:EG46"/>
    <mergeCell ref="EH46:EM46"/>
    <mergeCell ref="EN46:ES46"/>
    <mergeCell ref="ET46:EY46"/>
    <mergeCell ref="FG46:FI46"/>
    <mergeCell ref="FJ46:FL46"/>
    <mergeCell ref="FM46:FO46"/>
    <mergeCell ref="FP46:FR46"/>
    <mergeCell ref="FS46:FU46"/>
    <mergeCell ref="FV46:FX46"/>
    <mergeCell ref="FY46:GA46"/>
    <mergeCell ref="GB46:GD46"/>
    <mergeCell ref="GE46:GG46"/>
    <mergeCell ref="GH46:GJ46"/>
    <mergeCell ref="GK46:GM46"/>
    <mergeCell ref="GN46:GP46"/>
    <mergeCell ref="BZ46:CB46"/>
    <mergeCell ref="CC46:CE46"/>
    <mergeCell ref="CF46:CH46"/>
    <mergeCell ref="CI46:CK46"/>
    <mergeCell ref="CL46:CN46"/>
    <mergeCell ref="CO46:CQ46"/>
    <mergeCell ref="CR46:CT46"/>
    <mergeCell ref="CU46:CW46"/>
    <mergeCell ref="CX46:CZ46"/>
    <mergeCell ref="DA46:DC46"/>
    <mergeCell ref="DD46:DF46"/>
    <mergeCell ref="DG46:DI46"/>
    <mergeCell ref="DJ46:DL46"/>
    <mergeCell ref="DM46:DO46"/>
    <mergeCell ref="DP46:DR46"/>
    <mergeCell ref="DS46:DU46"/>
    <mergeCell ref="DV46:DX46"/>
    <mergeCell ref="HX45:HZ45"/>
    <mergeCell ref="IA45:IC45"/>
    <mergeCell ref="ID45:IF45"/>
    <mergeCell ref="IG45:II45"/>
    <mergeCell ref="IJ45:IL45"/>
    <mergeCell ref="IM45:IO45"/>
    <mergeCell ref="IP45:IR45"/>
    <mergeCell ref="IS45:IU45"/>
    <mergeCell ref="IV45:IX45"/>
    <mergeCell ref="IY45:JA45"/>
    <mergeCell ref="JB45:JG45"/>
    <mergeCell ref="JH45:JM45"/>
    <mergeCell ref="JN45:JS45"/>
    <mergeCell ref="JT45:JY45"/>
    <mergeCell ref="A46:W47"/>
    <mergeCell ref="X46:AB47"/>
    <mergeCell ref="AC46:AF46"/>
    <mergeCell ref="AG46:AI46"/>
    <mergeCell ref="AJ46:AL46"/>
    <mergeCell ref="AM46:AO46"/>
    <mergeCell ref="AP46:AR46"/>
    <mergeCell ref="AS46:AU46"/>
    <mergeCell ref="AV46:AX46"/>
    <mergeCell ref="AY46:BA46"/>
    <mergeCell ref="BB46:BD46"/>
    <mergeCell ref="BE46:BG46"/>
    <mergeCell ref="BH46:BJ46"/>
    <mergeCell ref="BK46:BM46"/>
    <mergeCell ref="BN46:BP46"/>
    <mergeCell ref="BQ46:BS46"/>
    <mergeCell ref="BT46:BV46"/>
    <mergeCell ref="BW46:BY46"/>
    <mergeCell ref="FY45:GA45"/>
    <mergeCell ref="GB45:GD45"/>
    <mergeCell ref="GE45:GG45"/>
    <mergeCell ref="GH45:GJ45"/>
    <mergeCell ref="GK45:GM45"/>
    <mergeCell ref="GN45:GP45"/>
    <mergeCell ref="GQ45:GS45"/>
    <mergeCell ref="GT45:GV45"/>
    <mergeCell ref="GW45:GY45"/>
    <mergeCell ref="GZ45:HB45"/>
    <mergeCell ref="HC45:HE45"/>
    <mergeCell ref="HF45:HH45"/>
    <mergeCell ref="HI45:HK45"/>
    <mergeCell ref="HL45:HN45"/>
    <mergeCell ref="HO45:HQ45"/>
    <mergeCell ref="HR45:HT45"/>
    <mergeCell ref="HU45:HW45"/>
    <mergeCell ref="DG45:DI45"/>
    <mergeCell ref="DJ45:DL45"/>
    <mergeCell ref="DM45:DO45"/>
    <mergeCell ref="DP45:DR45"/>
    <mergeCell ref="DS45:DU45"/>
    <mergeCell ref="DV45:DX45"/>
    <mergeCell ref="DY45:EA45"/>
    <mergeCell ref="EB45:EG45"/>
    <mergeCell ref="EH45:EM45"/>
    <mergeCell ref="EN45:ES45"/>
    <mergeCell ref="ET45:EY45"/>
    <mergeCell ref="FG45:FI45"/>
    <mergeCell ref="FJ45:FL45"/>
    <mergeCell ref="FM45:FO45"/>
    <mergeCell ref="FP45:FR45"/>
    <mergeCell ref="FS45:FU45"/>
    <mergeCell ref="FV45:FX45"/>
    <mergeCell ref="IY44:JA44"/>
    <mergeCell ref="JB44:JG44"/>
    <mergeCell ref="JH44:JM44"/>
    <mergeCell ref="JN44:JS44"/>
    <mergeCell ref="JT44:JY44"/>
    <mergeCell ref="AC45:AF45"/>
    <mergeCell ref="AG45:AI45"/>
    <mergeCell ref="AJ45:AL45"/>
    <mergeCell ref="AM45:AO45"/>
    <mergeCell ref="AP45:AR45"/>
    <mergeCell ref="AS45:AU45"/>
    <mergeCell ref="AV45:AX45"/>
    <mergeCell ref="AY45:BA45"/>
    <mergeCell ref="BB45:BD45"/>
    <mergeCell ref="BE45:BG45"/>
    <mergeCell ref="BH45:BJ45"/>
    <mergeCell ref="BK45:BM45"/>
    <mergeCell ref="BN45:BP45"/>
    <mergeCell ref="BQ45:BS45"/>
    <mergeCell ref="BT45:BV45"/>
    <mergeCell ref="BW45:BY45"/>
    <mergeCell ref="BZ45:CB45"/>
    <mergeCell ref="CC45:CE45"/>
    <mergeCell ref="CF45:CH45"/>
    <mergeCell ref="CI45:CK45"/>
    <mergeCell ref="CL45:CN45"/>
    <mergeCell ref="CO45:CQ45"/>
    <mergeCell ref="CR45:CT45"/>
    <mergeCell ref="CU45:CW45"/>
    <mergeCell ref="CX45:CZ45"/>
    <mergeCell ref="DA45:DC45"/>
    <mergeCell ref="DD45:DF45"/>
    <mergeCell ref="GZ44:HB44"/>
    <mergeCell ref="HC44:HE44"/>
    <mergeCell ref="HF44:HH44"/>
    <mergeCell ref="HI44:HK44"/>
    <mergeCell ref="HL44:HN44"/>
    <mergeCell ref="HO44:HQ44"/>
    <mergeCell ref="HR44:HT44"/>
    <mergeCell ref="HU44:HW44"/>
    <mergeCell ref="HX44:HZ44"/>
    <mergeCell ref="IA44:IC44"/>
    <mergeCell ref="ID44:IF44"/>
    <mergeCell ref="IG44:II44"/>
    <mergeCell ref="IJ44:IL44"/>
    <mergeCell ref="IM44:IO44"/>
    <mergeCell ref="IP44:IR44"/>
    <mergeCell ref="IS44:IU44"/>
    <mergeCell ref="IV44:IX44"/>
    <mergeCell ref="EN44:ES44"/>
    <mergeCell ref="ET44:EY44"/>
    <mergeCell ref="FG44:FI44"/>
    <mergeCell ref="FJ44:FL44"/>
    <mergeCell ref="FM44:FO44"/>
    <mergeCell ref="FP44:FR44"/>
    <mergeCell ref="FS44:FU44"/>
    <mergeCell ref="FV44:FX44"/>
    <mergeCell ref="FY44:GA44"/>
    <mergeCell ref="GB44:GD44"/>
    <mergeCell ref="GE44:GG44"/>
    <mergeCell ref="GH44:GJ44"/>
    <mergeCell ref="GK44:GM44"/>
    <mergeCell ref="GN44:GP44"/>
    <mergeCell ref="GQ44:GS44"/>
    <mergeCell ref="GT44:GV44"/>
    <mergeCell ref="GW44:GY44"/>
    <mergeCell ref="CI44:CK44"/>
    <mergeCell ref="CL44:CN44"/>
    <mergeCell ref="CO44:CQ44"/>
    <mergeCell ref="CR44:CT44"/>
    <mergeCell ref="CU44:CW44"/>
    <mergeCell ref="CX44:CZ44"/>
    <mergeCell ref="DA44:DC44"/>
    <mergeCell ref="DD44:DF44"/>
    <mergeCell ref="DG44:DI44"/>
    <mergeCell ref="DJ44:DL44"/>
    <mergeCell ref="DM44:DO44"/>
    <mergeCell ref="DP44:DR44"/>
    <mergeCell ref="DS44:DU44"/>
    <mergeCell ref="DV44:DX44"/>
    <mergeCell ref="DY44:EA44"/>
    <mergeCell ref="EB44:EG44"/>
    <mergeCell ref="EH44:EM44"/>
    <mergeCell ref="IG43:II43"/>
    <mergeCell ref="IJ43:IL43"/>
    <mergeCell ref="IM43:IO43"/>
    <mergeCell ref="IP43:IR43"/>
    <mergeCell ref="IS43:IU43"/>
    <mergeCell ref="IV43:IX43"/>
    <mergeCell ref="IY43:JA43"/>
    <mergeCell ref="JB43:JG43"/>
    <mergeCell ref="JH43:JM43"/>
    <mergeCell ref="JN43:JS43"/>
    <mergeCell ref="JT43:JY43"/>
    <mergeCell ref="A44:W45"/>
    <mergeCell ref="X44:AB45"/>
    <mergeCell ref="AC44:AF44"/>
    <mergeCell ref="AG44:AI44"/>
    <mergeCell ref="AJ44:AL44"/>
    <mergeCell ref="AM44:AO44"/>
    <mergeCell ref="AP44:AR44"/>
    <mergeCell ref="AS44:AU44"/>
    <mergeCell ref="AV44:AX44"/>
    <mergeCell ref="AY44:BA44"/>
    <mergeCell ref="BB44:BD44"/>
    <mergeCell ref="BE44:BG44"/>
    <mergeCell ref="BH44:BJ44"/>
    <mergeCell ref="BK44:BM44"/>
    <mergeCell ref="BN44:BP44"/>
    <mergeCell ref="BQ44:BS44"/>
    <mergeCell ref="BT44:BV44"/>
    <mergeCell ref="BW44:BY44"/>
    <mergeCell ref="BZ44:CB44"/>
    <mergeCell ref="CC44:CE44"/>
    <mergeCell ref="CF44:CH44"/>
    <mergeCell ref="GH43:GJ43"/>
    <mergeCell ref="GK43:GM43"/>
    <mergeCell ref="GN43:GP43"/>
    <mergeCell ref="GQ43:GS43"/>
    <mergeCell ref="GT43:GV43"/>
    <mergeCell ref="GW43:GY43"/>
    <mergeCell ref="GZ43:HB43"/>
    <mergeCell ref="HC43:HE43"/>
    <mergeCell ref="HF43:HH43"/>
    <mergeCell ref="HI43:HK43"/>
    <mergeCell ref="HL43:HN43"/>
    <mergeCell ref="HO43:HQ43"/>
    <mergeCell ref="HR43:HT43"/>
    <mergeCell ref="HU43:HW43"/>
    <mergeCell ref="HX43:HZ43"/>
    <mergeCell ref="IA43:IC43"/>
    <mergeCell ref="ID43:IF43"/>
    <mergeCell ref="DP43:DR43"/>
    <mergeCell ref="DS43:DU43"/>
    <mergeCell ref="DV43:DX43"/>
    <mergeCell ref="DY43:EA43"/>
    <mergeCell ref="EB43:EG43"/>
    <mergeCell ref="EH43:EM43"/>
    <mergeCell ref="EN43:ES43"/>
    <mergeCell ref="ET43:EY43"/>
    <mergeCell ref="FG43:FI43"/>
    <mergeCell ref="FJ43:FL43"/>
    <mergeCell ref="FM43:FO43"/>
    <mergeCell ref="FP43:FR43"/>
    <mergeCell ref="FS43:FU43"/>
    <mergeCell ref="FV43:FX43"/>
    <mergeCell ref="FY43:GA43"/>
    <mergeCell ref="GB43:GD43"/>
    <mergeCell ref="GE43:GG43"/>
    <mergeCell ref="JN42:JS42"/>
    <mergeCell ref="JT42:JY42"/>
    <mergeCell ref="AC43:AF43"/>
    <mergeCell ref="AG43:AI43"/>
    <mergeCell ref="AJ43:AL43"/>
    <mergeCell ref="AM43:AO43"/>
    <mergeCell ref="AP43:AR43"/>
    <mergeCell ref="AS43:AU43"/>
    <mergeCell ref="AV43:AX43"/>
    <mergeCell ref="AY43:BA43"/>
    <mergeCell ref="BB43:BD43"/>
    <mergeCell ref="BE43:BG43"/>
    <mergeCell ref="BH43:BJ43"/>
    <mergeCell ref="BK43:BM43"/>
    <mergeCell ref="BN43:BP43"/>
    <mergeCell ref="BQ43:BS43"/>
    <mergeCell ref="BT43:BV43"/>
    <mergeCell ref="BW43:BY43"/>
    <mergeCell ref="BZ43:CB43"/>
    <mergeCell ref="CC43:CE43"/>
    <mergeCell ref="CF43:CH43"/>
    <mergeCell ref="CI43:CK43"/>
    <mergeCell ref="CL43:CN43"/>
    <mergeCell ref="CO43:CQ43"/>
    <mergeCell ref="CR43:CT43"/>
    <mergeCell ref="CU43:CW43"/>
    <mergeCell ref="CX43:CZ43"/>
    <mergeCell ref="DA43:DC43"/>
    <mergeCell ref="DD43:DF43"/>
    <mergeCell ref="DG43:DI43"/>
    <mergeCell ref="DJ43:DL43"/>
    <mergeCell ref="DM43:DO43"/>
    <mergeCell ref="HI42:HK42"/>
    <mergeCell ref="HL42:HN42"/>
    <mergeCell ref="HO42:HQ42"/>
    <mergeCell ref="HR42:HT42"/>
    <mergeCell ref="HU42:HW42"/>
    <mergeCell ref="HX42:HZ42"/>
    <mergeCell ref="IA42:IC42"/>
    <mergeCell ref="ID42:IF42"/>
    <mergeCell ref="IG42:II42"/>
    <mergeCell ref="IJ42:IL42"/>
    <mergeCell ref="IM42:IO42"/>
    <mergeCell ref="IP42:IR42"/>
    <mergeCell ref="IS42:IU42"/>
    <mergeCell ref="IV42:IX42"/>
    <mergeCell ref="IY42:JA42"/>
    <mergeCell ref="JB42:JG42"/>
    <mergeCell ref="JH42:JM42"/>
    <mergeCell ref="FJ42:FL42"/>
    <mergeCell ref="FM42:FO42"/>
    <mergeCell ref="FP42:FR42"/>
    <mergeCell ref="FS42:FU42"/>
    <mergeCell ref="FV42:FX42"/>
    <mergeCell ref="FY42:GA42"/>
    <mergeCell ref="GB42:GD42"/>
    <mergeCell ref="GE42:GG42"/>
    <mergeCell ref="GH42:GJ42"/>
    <mergeCell ref="GK42:GM42"/>
    <mergeCell ref="GN42:GP42"/>
    <mergeCell ref="GQ42:GS42"/>
    <mergeCell ref="GT42:GV42"/>
    <mergeCell ref="GW42:GY42"/>
    <mergeCell ref="GZ42:HB42"/>
    <mergeCell ref="HC42:HE42"/>
    <mergeCell ref="HF42:HH42"/>
    <mergeCell ref="CR42:CT42"/>
    <mergeCell ref="CU42:CW42"/>
    <mergeCell ref="CX42:CZ42"/>
    <mergeCell ref="DA42:DC42"/>
    <mergeCell ref="DD42:DF42"/>
    <mergeCell ref="DG42:DI42"/>
    <mergeCell ref="DJ42:DL42"/>
    <mergeCell ref="DM42:DO42"/>
    <mergeCell ref="DP42:DR42"/>
    <mergeCell ref="DS42:DU42"/>
    <mergeCell ref="DV42:DX42"/>
    <mergeCell ref="DY42:EA42"/>
    <mergeCell ref="EB42:EG42"/>
    <mergeCell ref="EH42:EM42"/>
    <mergeCell ref="EN42:ES42"/>
    <mergeCell ref="ET42:EY42"/>
    <mergeCell ref="FG42:FI42"/>
    <mergeCell ref="IP41:IR41"/>
    <mergeCell ref="IS41:IU41"/>
    <mergeCell ref="IV41:IX41"/>
    <mergeCell ref="IY41:JA41"/>
    <mergeCell ref="JB41:JG41"/>
    <mergeCell ref="JH41:JM41"/>
    <mergeCell ref="JN41:JS41"/>
    <mergeCell ref="JT41:JY41"/>
    <mergeCell ref="A42:W43"/>
    <mergeCell ref="X42:AB43"/>
    <mergeCell ref="AC42:AF42"/>
    <mergeCell ref="AG42:AI42"/>
    <mergeCell ref="AJ42:AL42"/>
    <mergeCell ref="AM42:AO42"/>
    <mergeCell ref="AP42:AR42"/>
    <mergeCell ref="AS42:AU42"/>
    <mergeCell ref="AV42:AX42"/>
    <mergeCell ref="AY42:BA42"/>
    <mergeCell ref="BB42:BD42"/>
    <mergeCell ref="BE42:BG42"/>
    <mergeCell ref="BH42:BJ42"/>
    <mergeCell ref="BK42:BM42"/>
    <mergeCell ref="BN42:BP42"/>
    <mergeCell ref="BQ42:BS42"/>
    <mergeCell ref="BT42:BV42"/>
    <mergeCell ref="BW42:BY42"/>
    <mergeCell ref="BZ42:CB42"/>
    <mergeCell ref="CC42:CE42"/>
    <mergeCell ref="CF42:CH42"/>
    <mergeCell ref="CI42:CK42"/>
    <mergeCell ref="CL42:CN42"/>
    <mergeCell ref="CO42:CQ42"/>
    <mergeCell ref="GQ41:GS41"/>
    <mergeCell ref="GT41:GV41"/>
    <mergeCell ref="GW41:GY41"/>
    <mergeCell ref="GZ41:HB41"/>
    <mergeCell ref="HC41:HE41"/>
    <mergeCell ref="HF41:HH41"/>
    <mergeCell ref="HI41:HK41"/>
    <mergeCell ref="HL41:HN41"/>
    <mergeCell ref="HO41:HQ41"/>
    <mergeCell ref="HR41:HT41"/>
    <mergeCell ref="HU41:HW41"/>
    <mergeCell ref="HX41:HZ41"/>
    <mergeCell ref="IA41:IC41"/>
    <mergeCell ref="ID41:IF41"/>
    <mergeCell ref="IG41:II41"/>
    <mergeCell ref="IJ41:IL41"/>
    <mergeCell ref="IM41:IO41"/>
    <mergeCell ref="DY41:EA41"/>
    <mergeCell ref="EB41:EG41"/>
    <mergeCell ref="EH41:EM41"/>
    <mergeCell ref="EN41:ES41"/>
    <mergeCell ref="ET41:EY41"/>
    <mergeCell ref="FG41:FI41"/>
    <mergeCell ref="FJ41:FL41"/>
    <mergeCell ref="FM41:FO41"/>
    <mergeCell ref="FP41:FR41"/>
    <mergeCell ref="FS41:FU41"/>
    <mergeCell ref="FV41:FX41"/>
    <mergeCell ref="FY41:GA41"/>
    <mergeCell ref="GB41:GD41"/>
    <mergeCell ref="GE41:GG41"/>
    <mergeCell ref="GH41:GJ41"/>
    <mergeCell ref="GK41:GM41"/>
    <mergeCell ref="GN41:GP41"/>
    <mergeCell ref="BZ41:CB41"/>
    <mergeCell ref="CC41:CE41"/>
    <mergeCell ref="CF41:CH41"/>
    <mergeCell ref="CI41:CK41"/>
    <mergeCell ref="CL41:CN41"/>
    <mergeCell ref="CO41:CQ41"/>
    <mergeCell ref="CR41:CT41"/>
    <mergeCell ref="CU41:CW41"/>
    <mergeCell ref="CX41:CZ41"/>
    <mergeCell ref="DA41:DC41"/>
    <mergeCell ref="DD41:DF41"/>
    <mergeCell ref="DG41:DI41"/>
    <mergeCell ref="DJ41:DL41"/>
    <mergeCell ref="DM41:DO41"/>
    <mergeCell ref="DP41:DR41"/>
    <mergeCell ref="DS41:DU41"/>
    <mergeCell ref="DV41:DX41"/>
    <mergeCell ref="HR40:HT40"/>
    <mergeCell ref="HU40:HW40"/>
    <mergeCell ref="HX40:HZ40"/>
    <mergeCell ref="IA40:IC40"/>
    <mergeCell ref="ID40:IF40"/>
    <mergeCell ref="IG40:II40"/>
    <mergeCell ref="IJ40:IL40"/>
    <mergeCell ref="IM40:IO40"/>
    <mergeCell ref="IP40:IR40"/>
    <mergeCell ref="IS40:IU40"/>
    <mergeCell ref="IV40:IX40"/>
    <mergeCell ref="IY40:JA40"/>
    <mergeCell ref="JB40:JG40"/>
    <mergeCell ref="JH40:JM40"/>
    <mergeCell ref="JN40:JS40"/>
    <mergeCell ref="JT40:JY40"/>
    <mergeCell ref="AC41:AF41"/>
    <mergeCell ref="AG41:AI41"/>
    <mergeCell ref="AJ41:AL41"/>
    <mergeCell ref="AM41:AO41"/>
    <mergeCell ref="AP41:AR41"/>
    <mergeCell ref="AS41:AU41"/>
    <mergeCell ref="AV41:AX41"/>
    <mergeCell ref="AY41:BA41"/>
    <mergeCell ref="BB41:BD41"/>
    <mergeCell ref="BE41:BG41"/>
    <mergeCell ref="BH41:BJ41"/>
    <mergeCell ref="BK41:BM41"/>
    <mergeCell ref="BN41:BP41"/>
    <mergeCell ref="BQ41:BS41"/>
    <mergeCell ref="BT41:BV41"/>
    <mergeCell ref="BW41:BY41"/>
    <mergeCell ref="FS40:FU40"/>
    <mergeCell ref="FV40:FX40"/>
    <mergeCell ref="FY40:GA40"/>
    <mergeCell ref="GB40:GD40"/>
    <mergeCell ref="GE40:GG40"/>
    <mergeCell ref="GH40:GJ40"/>
    <mergeCell ref="GK40:GM40"/>
    <mergeCell ref="GN40:GP40"/>
    <mergeCell ref="GQ40:GS40"/>
    <mergeCell ref="GT40:GV40"/>
    <mergeCell ref="GW40:GY40"/>
    <mergeCell ref="GZ40:HB40"/>
    <mergeCell ref="HC40:HE40"/>
    <mergeCell ref="HF40:HH40"/>
    <mergeCell ref="HI40:HK40"/>
    <mergeCell ref="HL40:HN40"/>
    <mergeCell ref="HO40:HQ40"/>
    <mergeCell ref="DA40:DC40"/>
    <mergeCell ref="DD40:DF40"/>
    <mergeCell ref="DG40:DI40"/>
    <mergeCell ref="DJ40:DL40"/>
    <mergeCell ref="DM40:DO40"/>
    <mergeCell ref="DP40:DR40"/>
    <mergeCell ref="DS40:DU40"/>
    <mergeCell ref="DV40:DX40"/>
    <mergeCell ref="DY40:EA40"/>
    <mergeCell ref="EB40:EG40"/>
    <mergeCell ref="EH40:EM40"/>
    <mergeCell ref="EN40:ES40"/>
    <mergeCell ref="ET40:EY40"/>
    <mergeCell ref="FG40:FI40"/>
    <mergeCell ref="FJ40:FL40"/>
    <mergeCell ref="FM40:FO40"/>
    <mergeCell ref="FP40:FR40"/>
    <mergeCell ref="IY39:JA39"/>
    <mergeCell ref="JB39:JG39"/>
    <mergeCell ref="JH39:JM39"/>
    <mergeCell ref="JN39:JS39"/>
    <mergeCell ref="JT39:JY39"/>
    <mergeCell ref="A40:W41"/>
    <mergeCell ref="X40:AB41"/>
    <mergeCell ref="AC40:AF40"/>
    <mergeCell ref="AG40:AI40"/>
    <mergeCell ref="AJ40:AL40"/>
    <mergeCell ref="AM40:AO40"/>
    <mergeCell ref="AP40:AR40"/>
    <mergeCell ref="AS40:AU40"/>
    <mergeCell ref="AV40:AX40"/>
    <mergeCell ref="AY40:BA40"/>
    <mergeCell ref="BB40:BD40"/>
    <mergeCell ref="BE40:BG40"/>
    <mergeCell ref="BH40:BJ40"/>
    <mergeCell ref="BK40:BM40"/>
    <mergeCell ref="BN40:BP40"/>
    <mergeCell ref="BQ40:BS40"/>
    <mergeCell ref="BT40:BV40"/>
    <mergeCell ref="BW40:BY40"/>
    <mergeCell ref="BZ40:CB40"/>
    <mergeCell ref="CC40:CE40"/>
    <mergeCell ref="CF40:CH40"/>
    <mergeCell ref="CI40:CK40"/>
    <mergeCell ref="CL40:CN40"/>
    <mergeCell ref="CO40:CQ40"/>
    <mergeCell ref="CR40:CT40"/>
    <mergeCell ref="CU40:CW40"/>
    <mergeCell ref="CX40:CZ40"/>
    <mergeCell ref="GZ39:HB39"/>
    <mergeCell ref="HC39:HE39"/>
    <mergeCell ref="HF39:HH39"/>
    <mergeCell ref="HI39:HK39"/>
    <mergeCell ref="HL39:HN39"/>
    <mergeCell ref="HO39:HQ39"/>
    <mergeCell ref="HR39:HT39"/>
    <mergeCell ref="HU39:HW39"/>
    <mergeCell ref="HX39:HZ39"/>
    <mergeCell ref="IA39:IC39"/>
    <mergeCell ref="ID39:IF39"/>
    <mergeCell ref="IG39:II39"/>
    <mergeCell ref="IJ39:IL39"/>
    <mergeCell ref="IM39:IO39"/>
    <mergeCell ref="IP39:IR39"/>
    <mergeCell ref="IS39:IU39"/>
    <mergeCell ref="IV39:IX39"/>
    <mergeCell ref="EN39:ES39"/>
    <mergeCell ref="ET39:EY39"/>
    <mergeCell ref="FG39:FI39"/>
    <mergeCell ref="FJ39:FL39"/>
    <mergeCell ref="FM39:FO39"/>
    <mergeCell ref="FP39:FR39"/>
    <mergeCell ref="FS39:FU39"/>
    <mergeCell ref="FV39:FX39"/>
    <mergeCell ref="FY39:GA39"/>
    <mergeCell ref="GB39:GD39"/>
    <mergeCell ref="GE39:GG39"/>
    <mergeCell ref="GH39:GJ39"/>
    <mergeCell ref="GK39:GM39"/>
    <mergeCell ref="GN39:GP39"/>
    <mergeCell ref="GQ39:GS39"/>
    <mergeCell ref="GT39:GV39"/>
    <mergeCell ref="GW39:GY39"/>
    <mergeCell ref="CI39:CK39"/>
    <mergeCell ref="CL39:CN39"/>
    <mergeCell ref="CO39:CQ39"/>
    <mergeCell ref="CR39:CT39"/>
    <mergeCell ref="CU39:CW39"/>
    <mergeCell ref="CX39:CZ39"/>
    <mergeCell ref="DA39:DC39"/>
    <mergeCell ref="DD39:DF39"/>
    <mergeCell ref="DG39:DI39"/>
    <mergeCell ref="DJ39:DL39"/>
    <mergeCell ref="DM39:DO39"/>
    <mergeCell ref="DP39:DR39"/>
    <mergeCell ref="DS39:DU39"/>
    <mergeCell ref="DV39:DX39"/>
    <mergeCell ref="DY39:EA39"/>
    <mergeCell ref="EB39:EG39"/>
    <mergeCell ref="EH39:EM39"/>
    <mergeCell ref="IA38:IC38"/>
    <mergeCell ref="ID38:IF38"/>
    <mergeCell ref="IG38:II38"/>
    <mergeCell ref="IJ38:IL38"/>
    <mergeCell ref="IM38:IO38"/>
    <mergeCell ref="IP38:IR38"/>
    <mergeCell ref="IS38:IU38"/>
    <mergeCell ref="IV38:IX38"/>
    <mergeCell ref="IY38:JA38"/>
    <mergeCell ref="JB38:JG38"/>
    <mergeCell ref="JH38:JM38"/>
    <mergeCell ref="JN38:JS38"/>
    <mergeCell ref="JT38:JY38"/>
    <mergeCell ref="AC39:AF39"/>
    <mergeCell ref="AG39:AI39"/>
    <mergeCell ref="AJ39:AL39"/>
    <mergeCell ref="AM39:AO39"/>
    <mergeCell ref="AP39:AR39"/>
    <mergeCell ref="AS39:AU39"/>
    <mergeCell ref="AV39:AX39"/>
    <mergeCell ref="AY39:BA39"/>
    <mergeCell ref="BB39:BD39"/>
    <mergeCell ref="BE39:BG39"/>
    <mergeCell ref="BH39:BJ39"/>
    <mergeCell ref="BK39:BM39"/>
    <mergeCell ref="BN39:BP39"/>
    <mergeCell ref="BQ39:BS39"/>
    <mergeCell ref="BT39:BV39"/>
    <mergeCell ref="BW39:BY39"/>
    <mergeCell ref="BZ39:CB39"/>
    <mergeCell ref="CC39:CE39"/>
    <mergeCell ref="CF39:CH39"/>
    <mergeCell ref="GB38:GD38"/>
    <mergeCell ref="GE38:GG38"/>
    <mergeCell ref="GH38:GJ38"/>
    <mergeCell ref="GK38:GM38"/>
    <mergeCell ref="GN38:GP38"/>
    <mergeCell ref="GQ38:GS38"/>
    <mergeCell ref="GT38:GV38"/>
    <mergeCell ref="GW38:GY38"/>
    <mergeCell ref="GZ38:HB38"/>
    <mergeCell ref="HC38:HE38"/>
    <mergeCell ref="HF38:HH38"/>
    <mergeCell ref="HI38:HK38"/>
    <mergeCell ref="HL38:HN38"/>
    <mergeCell ref="HO38:HQ38"/>
    <mergeCell ref="HR38:HT38"/>
    <mergeCell ref="HU38:HW38"/>
    <mergeCell ref="HX38:HZ38"/>
    <mergeCell ref="DJ38:DL38"/>
    <mergeCell ref="DM38:DO38"/>
    <mergeCell ref="DP38:DR38"/>
    <mergeCell ref="DS38:DU38"/>
    <mergeCell ref="DV38:DX38"/>
    <mergeCell ref="DY38:EA38"/>
    <mergeCell ref="EB38:EG38"/>
    <mergeCell ref="EH38:EM38"/>
    <mergeCell ref="EN38:ES38"/>
    <mergeCell ref="ET38:EY38"/>
    <mergeCell ref="FG38:FI38"/>
    <mergeCell ref="FJ38:FL38"/>
    <mergeCell ref="FM38:FO38"/>
    <mergeCell ref="FP38:FR38"/>
    <mergeCell ref="FS38:FU38"/>
    <mergeCell ref="FV38:FX38"/>
    <mergeCell ref="FY38:GA38"/>
    <mergeCell ref="JN37:JS37"/>
    <mergeCell ref="JT37:JY37"/>
    <mergeCell ref="A38:W39"/>
    <mergeCell ref="X38:AB39"/>
    <mergeCell ref="AC38:AF38"/>
    <mergeCell ref="AG38:AI38"/>
    <mergeCell ref="AJ38:AL38"/>
    <mergeCell ref="AM38:AO38"/>
    <mergeCell ref="AP38:AR38"/>
    <mergeCell ref="AS38:AU38"/>
    <mergeCell ref="AV38:AX38"/>
    <mergeCell ref="AY38:BA38"/>
    <mergeCell ref="BB38:BD38"/>
    <mergeCell ref="BE38:BG38"/>
    <mergeCell ref="BH38:BJ38"/>
    <mergeCell ref="BK38:BM38"/>
    <mergeCell ref="BN38:BP38"/>
    <mergeCell ref="BQ38:BS38"/>
    <mergeCell ref="BT38:BV38"/>
    <mergeCell ref="BW38:BY38"/>
    <mergeCell ref="BZ38:CB38"/>
    <mergeCell ref="CC38:CE38"/>
    <mergeCell ref="CF38:CH38"/>
    <mergeCell ref="CI38:CK38"/>
    <mergeCell ref="CL38:CN38"/>
    <mergeCell ref="CO38:CQ38"/>
    <mergeCell ref="CR38:CT38"/>
    <mergeCell ref="CU38:CW38"/>
    <mergeCell ref="CX38:CZ38"/>
    <mergeCell ref="DA38:DC38"/>
    <mergeCell ref="DD38:DF38"/>
    <mergeCell ref="DG38:DI38"/>
    <mergeCell ref="HI37:HK37"/>
    <mergeCell ref="HL37:HN37"/>
    <mergeCell ref="HO37:HQ37"/>
    <mergeCell ref="HR37:HT37"/>
    <mergeCell ref="HU37:HW37"/>
    <mergeCell ref="HX37:HZ37"/>
    <mergeCell ref="IA37:IC37"/>
    <mergeCell ref="ID37:IF37"/>
    <mergeCell ref="IG37:II37"/>
    <mergeCell ref="IJ37:IL37"/>
    <mergeCell ref="IM37:IO37"/>
    <mergeCell ref="IP37:IR37"/>
    <mergeCell ref="IS37:IU37"/>
    <mergeCell ref="IV37:IX37"/>
    <mergeCell ref="IY37:JA37"/>
    <mergeCell ref="JB37:JG37"/>
    <mergeCell ref="JH37:JM37"/>
    <mergeCell ref="FJ37:FL37"/>
    <mergeCell ref="FM37:FO37"/>
    <mergeCell ref="FP37:FR37"/>
    <mergeCell ref="FS37:FU37"/>
    <mergeCell ref="FV37:FX37"/>
    <mergeCell ref="FY37:GA37"/>
    <mergeCell ref="GB37:GD37"/>
    <mergeCell ref="GE37:GG37"/>
    <mergeCell ref="GH37:GJ37"/>
    <mergeCell ref="GK37:GM37"/>
    <mergeCell ref="GN37:GP37"/>
    <mergeCell ref="GQ37:GS37"/>
    <mergeCell ref="GT37:GV37"/>
    <mergeCell ref="GW37:GY37"/>
    <mergeCell ref="GZ37:HB37"/>
    <mergeCell ref="HC37:HE37"/>
    <mergeCell ref="HF37:HH37"/>
    <mergeCell ref="CR37:CT37"/>
    <mergeCell ref="CU37:CW37"/>
    <mergeCell ref="CX37:CZ37"/>
    <mergeCell ref="DA37:DC37"/>
    <mergeCell ref="DD37:DF37"/>
    <mergeCell ref="DG37:DI37"/>
    <mergeCell ref="DJ37:DL37"/>
    <mergeCell ref="DM37:DO37"/>
    <mergeCell ref="DP37:DR37"/>
    <mergeCell ref="DS37:DU37"/>
    <mergeCell ref="DV37:DX37"/>
    <mergeCell ref="DY37:EA37"/>
    <mergeCell ref="EB37:EG37"/>
    <mergeCell ref="EH37:EM37"/>
    <mergeCell ref="EN37:ES37"/>
    <mergeCell ref="ET37:EY37"/>
    <mergeCell ref="FG37:FI37"/>
    <mergeCell ref="IJ36:IL36"/>
    <mergeCell ref="IM36:IO36"/>
    <mergeCell ref="IP36:IR36"/>
    <mergeCell ref="IS36:IU36"/>
    <mergeCell ref="IV36:IX36"/>
    <mergeCell ref="IY36:JA36"/>
    <mergeCell ref="JB36:JG36"/>
    <mergeCell ref="JH36:JM36"/>
    <mergeCell ref="JN36:JS36"/>
    <mergeCell ref="JT36:JY36"/>
    <mergeCell ref="AC37:AF37"/>
    <mergeCell ref="AG37:AI37"/>
    <mergeCell ref="AJ37:AL37"/>
    <mergeCell ref="AM37:AO37"/>
    <mergeCell ref="AP37:AR37"/>
    <mergeCell ref="AS37:AU37"/>
    <mergeCell ref="AV37:AX37"/>
    <mergeCell ref="AY37:BA37"/>
    <mergeCell ref="BB37:BD37"/>
    <mergeCell ref="BE37:BG37"/>
    <mergeCell ref="BH37:BJ37"/>
    <mergeCell ref="BK37:BM37"/>
    <mergeCell ref="BN37:BP37"/>
    <mergeCell ref="BQ37:BS37"/>
    <mergeCell ref="BT37:BV37"/>
    <mergeCell ref="BW37:BY37"/>
    <mergeCell ref="BZ37:CB37"/>
    <mergeCell ref="CC37:CE37"/>
    <mergeCell ref="CF37:CH37"/>
    <mergeCell ref="CI37:CK37"/>
    <mergeCell ref="CL37:CN37"/>
    <mergeCell ref="CO37:CQ37"/>
    <mergeCell ref="GK36:GM36"/>
    <mergeCell ref="GN36:GP36"/>
    <mergeCell ref="GQ36:GS36"/>
    <mergeCell ref="GT36:GV36"/>
    <mergeCell ref="GW36:GY36"/>
    <mergeCell ref="GZ36:HB36"/>
    <mergeCell ref="HC36:HE36"/>
    <mergeCell ref="HF36:HH36"/>
    <mergeCell ref="HI36:HK36"/>
    <mergeCell ref="HL36:HN36"/>
    <mergeCell ref="HO36:HQ36"/>
    <mergeCell ref="HR36:HT36"/>
    <mergeCell ref="HU36:HW36"/>
    <mergeCell ref="HX36:HZ36"/>
    <mergeCell ref="IA36:IC36"/>
    <mergeCell ref="ID36:IF36"/>
    <mergeCell ref="IG36:II36"/>
    <mergeCell ref="DS36:DU36"/>
    <mergeCell ref="DV36:DX36"/>
    <mergeCell ref="DY36:EA36"/>
    <mergeCell ref="EB36:EG36"/>
    <mergeCell ref="EH36:EM36"/>
    <mergeCell ref="EN36:ES36"/>
    <mergeCell ref="ET36:EY36"/>
    <mergeCell ref="FG36:FI36"/>
    <mergeCell ref="FJ36:FL36"/>
    <mergeCell ref="FM36:FO36"/>
    <mergeCell ref="FP36:FR36"/>
    <mergeCell ref="FS36:FU36"/>
    <mergeCell ref="FV36:FX36"/>
    <mergeCell ref="FY36:GA36"/>
    <mergeCell ref="GB36:GD36"/>
    <mergeCell ref="GE36:GG36"/>
    <mergeCell ref="GH36:GJ36"/>
    <mergeCell ref="BT36:BV36"/>
    <mergeCell ref="BW36:BY36"/>
    <mergeCell ref="BZ36:CB36"/>
    <mergeCell ref="CC36:CE36"/>
    <mergeCell ref="CF36:CH36"/>
    <mergeCell ref="CI36:CK36"/>
    <mergeCell ref="CL36:CN36"/>
    <mergeCell ref="CO36:CQ36"/>
    <mergeCell ref="CR36:CT36"/>
    <mergeCell ref="CU36:CW36"/>
    <mergeCell ref="CX36:CZ36"/>
    <mergeCell ref="DA36:DC36"/>
    <mergeCell ref="DD36:DF36"/>
    <mergeCell ref="DG36:DI36"/>
    <mergeCell ref="DJ36:DL36"/>
    <mergeCell ref="DM36:DO36"/>
    <mergeCell ref="DP36:DR36"/>
    <mergeCell ref="HR35:HT35"/>
    <mergeCell ref="HU35:HW35"/>
    <mergeCell ref="HX35:HZ35"/>
    <mergeCell ref="IA35:IC35"/>
    <mergeCell ref="ID35:IF35"/>
    <mergeCell ref="IG35:II35"/>
    <mergeCell ref="IJ35:IL35"/>
    <mergeCell ref="IM35:IO35"/>
    <mergeCell ref="IP35:IR35"/>
    <mergeCell ref="IS35:IU35"/>
    <mergeCell ref="IV35:IX35"/>
    <mergeCell ref="IY35:JA35"/>
    <mergeCell ref="JB35:JG35"/>
    <mergeCell ref="JH35:JM35"/>
    <mergeCell ref="JN35:JS35"/>
    <mergeCell ref="JT35:JY35"/>
    <mergeCell ref="A36:W37"/>
    <mergeCell ref="X36:AB37"/>
    <mergeCell ref="AC36:AF36"/>
    <mergeCell ref="AG36:AI36"/>
    <mergeCell ref="AJ36:AL36"/>
    <mergeCell ref="AM36:AO36"/>
    <mergeCell ref="AP36:AR36"/>
    <mergeCell ref="AS36:AU36"/>
    <mergeCell ref="AV36:AX36"/>
    <mergeCell ref="AY36:BA36"/>
    <mergeCell ref="BB36:BD36"/>
    <mergeCell ref="BE36:BG36"/>
    <mergeCell ref="BH36:BJ36"/>
    <mergeCell ref="BK36:BM36"/>
    <mergeCell ref="BN36:BP36"/>
    <mergeCell ref="BQ36:BS36"/>
    <mergeCell ref="FS35:FU35"/>
    <mergeCell ref="FV35:FX35"/>
    <mergeCell ref="FY35:GA35"/>
    <mergeCell ref="GB35:GD35"/>
    <mergeCell ref="GE35:GG35"/>
    <mergeCell ref="GH35:GJ35"/>
    <mergeCell ref="GK35:GM35"/>
    <mergeCell ref="GN35:GP35"/>
    <mergeCell ref="GQ35:GS35"/>
    <mergeCell ref="GT35:GV35"/>
    <mergeCell ref="GW35:GY35"/>
    <mergeCell ref="GZ35:HB35"/>
    <mergeCell ref="HC35:HE35"/>
    <mergeCell ref="HF35:HH35"/>
    <mergeCell ref="HI35:HK35"/>
    <mergeCell ref="HL35:HN35"/>
    <mergeCell ref="HO35:HQ35"/>
    <mergeCell ref="DA35:DC35"/>
    <mergeCell ref="DD35:DF35"/>
    <mergeCell ref="DG35:DI35"/>
    <mergeCell ref="DJ35:DL35"/>
    <mergeCell ref="DM35:DO35"/>
    <mergeCell ref="DP35:DR35"/>
    <mergeCell ref="DS35:DU35"/>
    <mergeCell ref="DV35:DX35"/>
    <mergeCell ref="DY35:EA35"/>
    <mergeCell ref="EB35:EG35"/>
    <mergeCell ref="EH35:EM35"/>
    <mergeCell ref="EN35:ES35"/>
    <mergeCell ref="ET35:EY35"/>
    <mergeCell ref="FG35:FI35"/>
    <mergeCell ref="FJ35:FL35"/>
    <mergeCell ref="FM35:FO35"/>
    <mergeCell ref="FP35:FR35"/>
    <mergeCell ref="IS34:IU34"/>
    <mergeCell ref="IV34:IX34"/>
    <mergeCell ref="IY34:JA34"/>
    <mergeCell ref="JB34:JG34"/>
    <mergeCell ref="JH34:JM34"/>
    <mergeCell ref="JN34:JS34"/>
    <mergeCell ref="JT34:JY34"/>
    <mergeCell ref="AC35:AF35"/>
    <mergeCell ref="AG35:AI35"/>
    <mergeCell ref="AJ35:AL35"/>
    <mergeCell ref="AM35:AO35"/>
    <mergeCell ref="AP35:AR35"/>
    <mergeCell ref="AS35:AU35"/>
    <mergeCell ref="AV35:AX35"/>
    <mergeCell ref="AY35:BA35"/>
    <mergeCell ref="BB35:BD35"/>
    <mergeCell ref="BE35:BG35"/>
    <mergeCell ref="BH35:BJ35"/>
    <mergeCell ref="BK35:BM35"/>
    <mergeCell ref="BN35:BP35"/>
    <mergeCell ref="BQ35:BS35"/>
    <mergeCell ref="BT35:BV35"/>
    <mergeCell ref="BW35:BY35"/>
    <mergeCell ref="BZ35:CB35"/>
    <mergeCell ref="CC35:CE35"/>
    <mergeCell ref="CF35:CH35"/>
    <mergeCell ref="CI35:CK35"/>
    <mergeCell ref="CL35:CN35"/>
    <mergeCell ref="CO35:CQ35"/>
    <mergeCell ref="CR35:CT35"/>
    <mergeCell ref="CU35:CW35"/>
    <mergeCell ref="CX35:CZ35"/>
    <mergeCell ref="GT34:GV34"/>
    <mergeCell ref="GW34:GY34"/>
    <mergeCell ref="GZ34:HB34"/>
    <mergeCell ref="HC34:HE34"/>
    <mergeCell ref="HF34:HH34"/>
    <mergeCell ref="HI34:HK34"/>
    <mergeCell ref="HL34:HN34"/>
    <mergeCell ref="HO34:HQ34"/>
    <mergeCell ref="HR34:HT34"/>
    <mergeCell ref="HU34:HW34"/>
    <mergeCell ref="HX34:HZ34"/>
    <mergeCell ref="IA34:IC34"/>
    <mergeCell ref="ID34:IF34"/>
    <mergeCell ref="IG34:II34"/>
    <mergeCell ref="IJ34:IL34"/>
    <mergeCell ref="IM34:IO34"/>
    <mergeCell ref="IP34:IR34"/>
    <mergeCell ref="EB34:EG34"/>
    <mergeCell ref="EH34:EM34"/>
    <mergeCell ref="EN34:ES34"/>
    <mergeCell ref="ET34:EY34"/>
    <mergeCell ref="FG34:FI34"/>
    <mergeCell ref="FJ34:FL34"/>
    <mergeCell ref="FM34:FO34"/>
    <mergeCell ref="FP34:FR34"/>
    <mergeCell ref="FS34:FU34"/>
    <mergeCell ref="FV34:FX34"/>
    <mergeCell ref="FY34:GA34"/>
    <mergeCell ref="GB34:GD34"/>
    <mergeCell ref="GE34:GG34"/>
    <mergeCell ref="GH34:GJ34"/>
    <mergeCell ref="GK34:GM34"/>
    <mergeCell ref="GN34:GP34"/>
    <mergeCell ref="GQ34:GS34"/>
    <mergeCell ref="CC34:CE34"/>
    <mergeCell ref="CF34:CH34"/>
    <mergeCell ref="CI34:CK34"/>
    <mergeCell ref="CL34:CN34"/>
    <mergeCell ref="CO34:CQ34"/>
    <mergeCell ref="CR34:CT34"/>
    <mergeCell ref="CU34:CW34"/>
    <mergeCell ref="CX34:CZ34"/>
    <mergeCell ref="DA34:DC34"/>
    <mergeCell ref="DD34:DF34"/>
    <mergeCell ref="DG34:DI34"/>
    <mergeCell ref="DJ34:DL34"/>
    <mergeCell ref="DM34:DO34"/>
    <mergeCell ref="DP34:DR34"/>
    <mergeCell ref="DS34:DU34"/>
    <mergeCell ref="DV34:DX34"/>
    <mergeCell ref="DY34:EA34"/>
    <mergeCell ref="IA33:IC33"/>
    <mergeCell ref="ID33:IF33"/>
    <mergeCell ref="IG33:II33"/>
    <mergeCell ref="IJ33:IL33"/>
    <mergeCell ref="IM33:IO33"/>
    <mergeCell ref="IP33:IR33"/>
    <mergeCell ref="IS33:IU33"/>
    <mergeCell ref="IV33:IX33"/>
    <mergeCell ref="IY33:JA33"/>
    <mergeCell ref="JB33:JG33"/>
    <mergeCell ref="JH33:JM33"/>
    <mergeCell ref="JN33:JS33"/>
    <mergeCell ref="JT33:JY33"/>
    <mergeCell ref="A34:W35"/>
    <mergeCell ref="X34:AB35"/>
    <mergeCell ref="AC34:AF34"/>
    <mergeCell ref="AG34:AI34"/>
    <mergeCell ref="AJ34:AL34"/>
    <mergeCell ref="AM34:AO34"/>
    <mergeCell ref="AP34:AR34"/>
    <mergeCell ref="AS34:AU34"/>
    <mergeCell ref="AV34:AX34"/>
    <mergeCell ref="AY34:BA34"/>
    <mergeCell ref="BB34:BD34"/>
    <mergeCell ref="BE34:BG34"/>
    <mergeCell ref="BH34:BJ34"/>
    <mergeCell ref="BK34:BM34"/>
    <mergeCell ref="BN34:BP34"/>
    <mergeCell ref="BQ34:BS34"/>
    <mergeCell ref="BT34:BV34"/>
    <mergeCell ref="BW34:BY34"/>
    <mergeCell ref="BZ34:CB34"/>
    <mergeCell ref="GB33:GD33"/>
    <mergeCell ref="GE33:GG33"/>
    <mergeCell ref="GH33:GJ33"/>
    <mergeCell ref="GK33:GM33"/>
    <mergeCell ref="GN33:GP33"/>
    <mergeCell ref="GQ33:GS33"/>
    <mergeCell ref="GT33:GV33"/>
    <mergeCell ref="GW33:GY33"/>
    <mergeCell ref="GZ33:HB33"/>
    <mergeCell ref="HC33:HE33"/>
    <mergeCell ref="HF33:HH33"/>
    <mergeCell ref="HI33:HK33"/>
    <mergeCell ref="HL33:HN33"/>
    <mergeCell ref="HO33:HQ33"/>
    <mergeCell ref="HR33:HT33"/>
    <mergeCell ref="HU33:HW33"/>
    <mergeCell ref="HX33:HZ33"/>
    <mergeCell ref="DJ33:DL33"/>
    <mergeCell ref="DM33:DO33"/>
    <mergeCell ref="DP33:DR33"/>
    <mergeCell ref="DS33:DU33"/>
    <mergeCell ref="DV33:DX33"/>
    <mergeCell ref="DY33:EA33"/>
    <mergeCell ref="EB33:EG33"/>
    <mergeCell ref="EH33:EM33"/>
    <mergeCell ref="EN33:ES33"/>
    <mergeCell ref="ET33:EY33"/>
    <mergeCell ref="FG33:FI33"/>
    <mergeCell ref="FJ33:FL33"/>
    <mergeCell ref="FM33:FO33"/>
    <mergeCell ref="FP33:FR33"/>
    <mergeCell ref="FS33:FU33"/>
    <mergeCell ref="FV33:FX33"/>
    <mergeCell ref="FY33:GA33"/>
    <mergeCell ref="JB32:JG32"/>
    <mergeCell ref="JH32:JM32"/>
    <mergeCell ref="JN32:JS32"/>
    <mergeCell ref="JT32:JY32"/>
    <mergeCell ref="AC33:AF33"/>
    <mergeCell ref="AG33:AI33"/>
    <mergeCell ref="AJ33:AL33"/>
    <mergeCell ref="AM33:AO33"/>
    <mergeCell ref="AP33:AR33"/>
    <mergeCell ref="AS33:AU33"/>
    <mergeCell ref="AV33:AX33"/>
    <mergeCell ref="AY33:BA33"/>
    <mergeCell ref="BB33:BD33"/>
    <mergeCell ref="BE33:BG33"/>
    <mergeCell ref="BH33:BJ33"/>
    <mergeCell ref="BK33:BM33"/>
    <mergeCell ref="BN33:BP33"/>
    <mergeCell ref="BQ33:BS33"/>
    <mergeCell ref="BT33:BV33"/>
    <mergeCell ref="BW33:BY33"/>
    <mergeCell ref="BZ33:CB33"/>
    <mergeCell ref="CC33:CE33"/>
    <mergeCell ref="CF33:CH33"/>
    <mergeCell ref="CI33:CK33"/>
    <mergeCell ref="CL33:CN33"/>
    <mergeCell ref="CO33:CQ33"/>
    <mergeCell ref="CR33:CT33"/>
    <mergeCell ref="CU33:CW33"/>
    <mergeCell ref="CX33:CZ33"/>
    <mergeCell ref="DA33:DC33"/>
    <mergeCell ref="DD33:DF33"/>
    <mergeCell ref="DG33:DI33"/>
    <mergeCell ref="HC32:HE32"/>
    <mergeCell ref="HF32:HH32"/>
    <mergeCell ref="HI32:HK32"/>
    <mergeCell ref="HL32:HN32"/>
    <mergeCell ref="HO32:HQ32"/>
    <mergeCell ref="HR32:HT32"/>
    <mergeCell ref="HU32:HW32"/>
    <mergeCell ref="HX32:HZ32"/>
    <mergeCell ref="IA32:IC32"/>
    <mergeCell ref="ID32:IF32"/>
    <mergeCell ref="IG32:II32"/>
    <mergeCell ref="IJ32:IL32"/>
    <mergeCell ref="IM32:IO32"/>
    <mergeCell ref="IP32:IR32"/>
    <mergeCell ref="IS32:IU32"/>
    <mergeCell ref="IV32:IX32"/>
    <mergeCell ref="IY32:JA32"/>
    <mergeCell ref="ET32:EY32"/>
    <mergeCell ref="FG32:FI32"/>
    <mergeCell ref="FJ32:FL32"/>
    <mergeCell ref="FM32:FO32"/>
    <mergeCell ref="FP32:FR32"/>
    <mergeCell ref="FS32:FU32"/>
    <mergeCell ref="FV32:FX32"/>
    <mergeCell ref="FY32:GA32"/>
    <mergeCell ref="GB32:GD32"/>
    <mergeCell ref="GE32:GG32"/>
    <mergeCell ref="GH32:GJ32"/>
    <mergeCell ref="GK32:GM32"/>
    <mergeCell ref="GN32:GP32"/>
    <mergeCell ref="GQ32:GS32"/>
    <mergeCell ref="GT32:GV32"/>
    <mergeCell ref="GW32:GY32"/>
    <mergeCell ref="GZ32:HB32"/>
    <mergeCell ref="CL32:CN32"/>
    <mergeCell ref="CO32:CQ32"/>
    <mergeCell ref="CR32:CT32"/>
    <mergeCell ref="CU32:CW32"/>
    <mergeCell ref="CX32:CZ32"/>
    <mergeCell ref="DA32:DC32"/>
    <mergeCell ref="DD32:DF32"/>
    <mergeCell ref="DG32:DI32"/>
    <mergeCell ref="DJ32:DL32"/>
    <mergeCell ref="DM32:DO32"/>
    <mergeCell ref="DP32:DR32"/>
    <mergeCell ref="DS32:DU32"/>
    <mergeCell ref="DV32:DX32"/>
    <mergeCell ref="DY32:EA32"/>
    <mergeCell ref="EB32:EG32"/>
    <mergeCell ref="EH32:EM32"/>
    <mergeCell ref="EN32:ES32"/>
    <mergeCell ref="IJ31:IL31"/>
    <mergeCell ref="IM31:IO31"/>
    <mergeCell ref="IP31:IR31"/>
    <mergeCell ref="IS31:IU31"/>
    <mergeCell ref="IV31:IX31"/>
    <mergeCell ref="IY31:JA31"/>
    <mergeCell ref="JB31:JG31"/>
    <mergeCell ref="JH31:JM31"/>
    <mergeCell ref="JN31:JS31"/>
    <mergeCell ref="JT31:JY31"/>
    <mergeCell ref="A32:W33"/>
    <mergeCell ref="X32:AB33"/>
    <mergeCell ref="AC32:AF32"/>
    <mergeCell ref="AG32:AI32"/>
    <mergeCell ref="AJ32:AL32"/>
    <mergeCell ref="AM32:AO32"/>
    <mergeCell ref="AP32:AR32"/>
    <mergeCell ref="AS32:AU32"/>
    <mergeCell ref="AV32:AX32"/>
    <mergeCell ref="AY32:BA32"/>
    <mergeCell ref="BB32:BD32"/>
    <mergeCell ref="BE32:BG32"/>
    <mergeCell ref="BH32:BJ32"/>
    <mergeCell ref="BK32:BM32"/>
    <mergeCell ref="BN32:BP32"/>
    <mergeCell ref="BQ32:BS32"/>
    <mergeCell ref="BT32:BV32"/>
    <mergeCell ref="BW32:BY32"/>
    <mergeCell ref="BZ32:CB32"/>
    <mergeCell ref="CC32:CE32"/>
    <mergeCell ref="CF32:CH32"/>
    <mergeCell ref="CI32:CK32"/>
    <mergeCell ref="GK31:GM31"/>
    <mergeCell ref="GN31:GP31"/>
    <mergeCell ref="GQ31:GS31"/>
    <mergeCell ref="GT31:GV31"/>
    <mergeCell ref="GW31:GY31"/>
    <mergeCell ref="GZ31:HB31"/>
    <mergeCell ref="HC31:HE31"/>
    <mergeCell ref="HF31:HH31"/>
    <mergeCell ref="HI31:HK31"/>
    <mergeCell ref="HL31:HN31"/>
    <mergeCell ref="HO31:HQ31"/>
    <mergeCell ref="HR31:HT31"/>
    <mergeCell ref="HU31:HW31"/>
    <mergeCell ref="HX31:HZ31"/>
    <mergeCell ref="IA31:IC31"/>
    <mergeCell ref="ID31:IF31"/>
    <mergeCell ref="IG31:II31"/>
    <mergeCell ref="DS31:DU31"/>
    <mergeCell ref="DV31:DX31"/>
    <mergeCell ref="DY31:EA31"/>
    <mergeCell ref="EB31:EG31"/>
    <mergeCell ref="EH31:EM31"/>
    <mergeCell ref="EN31:ES31"/>
    <mergeCell ref="ET31:EY31"/>
    <mergeCell ref="FG31:FI31"/>
    <mergeCell ref="FJ31:FL31"/>
    <mergeCell ref="FM31:FO31"/>
    <mergeCell ref="FP31:FR31"/>
    <mergeCell ref="FS31:FU31"/>
    <mergeCell ref="FV31:FX31"/>
    <mergeCell ref="FY31:GA31"/>
    <mergeCell ref="GB31:GD31"/>
    <mergeCell ref="GE31:GG31"/>
    <mergeCell ref="GH31:GJ31"/>
    <mergeCell ref="JT30:JY30"/>
    <mergeCell ref="AC31:AF31"/>
    <mergeCell ref="AG31:AI31"/>
    <mergeCell ref="AJ31:AL31"/>
    <mergeCell ref="AM31:AO31"/>
    <mergeCell ref="AP31:AR31"/>
    <mergeCell ref="AS31:AU31"/>
    <mergeCell ref="AV31:AX31"/>
    <mergeCell ref="AY31:BA31"/>
    <mergeCell ref="BB31:BD31"/>
    <mergeCell ref="BE31:BG31"/>
    <mergeCell ref="BH31:BJ31"/>
    <mergeCell ref="BK31:BM31"/>
    <mergeCell ref="BN31:BP31"/>
    <mergeCell ref="BQ31:BS31"/>
    <mergeCell ref="BT31:BV31"/>
    <mergeCell ref="BW31:BY31"/>
    <mergeCell ref="BZ31:CB31"/>
    <mergeCell ref="CC31:CE31"/>
    <mergeCell ref="CF31:CH31"/>
    <mergeCell ref="CI31:CK31"/>
    <mergeCell ref="CL31:CN31"/>
    <mergeCell ref="CO31:CQ31"/>
    <mergeCell ref="CR31:CT31"/>
    <mergeCell ref="CU31:CW31"/>
    <mergeCell ref="CX31:CZ31"/>
    <mergeCell ref="DA31:DC31"/>
    <mergeCell ref="DD31:DF31"/>
    <mergeCell ref="DG31:DI31"/>
    <mergeCell ref="DJ31:DL31"/>
    <mergeCell ref="DM31:DO31"/>
    <mergeCell ref="DP31:DR31"/>
    <mergeCell ref="HL30:HN30"/>
    <mergeCell ref="HO30:HQ30"/>
    <mergeCell ref="HR30:HT30"/>
    <mergeCell ref="HU30:HW30"/>
    <mergeCell ref="HX30:HZ30"/>
    <mergeCell ref="IA30:IC30"/>
    <mergeCell ref="ID30:IF30"/>
    <mergeCell ref="IG30:II30"/>
    <mergeCell ref="IJ30:IL30"/>
    <mergeCell ref="IM30:IO30"/>
    <mergeCell ref="IP30:IR30"/>
    <mergeCell ref="IS30:IU30"/>
    <mergeCell ref="IV30:IX30"/>
    <mergeCell ref="IY30:JA30"/>
    <mergeCell ref="JB30:JG30"/>
    <mergeCell ref="JH30:JM30"/>
    <mergeCell ref="JN30:JS30"/>
    <mergeCell ref="FM30:FO30"/>
    <mergeCell ref="FP30:FR30"/>
    <mergeCell ref="FS30:FU30"/>
    <mergeCell ref="FV30:FX30"/>
    <mergeCell ref="FY30:GA30"/>
    <mergeCell ref="GB30:GD30"/>
    <mergeCell ref="GE30:GG30"/>
    <mergeCell ref="GH30:GJ30"/>
    <mergeCell ref="GK30:GM30"/>
    <mergeCell ref="GN30:GP30"/>
    <mergeCell ref="GQ30:GS30"/>
    <mergeCell ref="GT30:GV30"/>
    <mergeCell ref="GW30:GY30"/>
    <mergeCell ref="GZ30:HB30"/>
    <mergeCell ref="HC30:HE30"/>
    <mergeCell ref="HF30:HH30"/>
    <mergeCell ref="HI30:HK30"/>
    <mergeCell ref="CU30:CW30"/>
    <mergeCell ref="CX30:CZ30"/>
    <mergeCell ref="DA30:DC30"/>
    <mergeCell ref="DD30:DF30"/>
    <mergeCell ref="DG30:DI30"/>
    <mergeCell ref="DJ30:DL30"/>
    <mergeCell ref="DM30:DO30"/>
    <mergeCell ref="DP30:DR30"/>
    <mergeCell ref="DS30:DU30"/>
    <mergeCell ref="DV30:DX30"/>
    <mergeCell ref="DY30:EA30"/>
    <mergeCell ref="EB30:EG30"/>
    <mergeCell ref="EH30:EM30"/>
    <mergeCell ref="EN30:ES30"/>
    <mergeCell ref="ET30:EY30"/>
    <mergeCell ref="FG30:FI30"/>
    <mergeCell ref="FJ30:FL30"/>
    <mergeCell ref="IS29:IU29"/>
    <mergeCell ref="IV29:IX29"/>
    <mergeCell ref="IY29:JA29"/>
    <mergeCell ref="JB29:JG29"/>
    <mergeCell ref="JH29:JM29"/>
    <mergeCell ref="JN29:JS29"/>
    <mergeCell ref="JT29:JY29"/>
    <mergeCell ref="A30:W31"/>
    <mergeCell ref="X30:AB31"/>
    <mergeCell ref="AC30:AF30"/>
    <mergeCell ref="AG30:AI30"/>
    <mergeCell ref="AJ30:AL30"/>
    <mergeCell ref="AM30:AO30"/>
    <mergeCell ref="AP30:AR30"/>
    <mergeCell ref="AS30:AU30"/>
    <mergeCell ref="AV30:AX30"/>
    <mergeCell ref="AY30:BA30"/>
    <mergeCell ref="BB30:BD30"/>
    <mergeCell ref="BE30:BG30"/>
    <mergeCell ref="BH30:BJ30"/>
    <mergeCell ref="BK30:BM30"/>
    <mergeCell ref="BN30:BP30"/>
    <mergeCell ref="BQ30:BS30"/>
    <mergeCell ref="BT30:BV30"/>
    <mergeCell ref="BW30:BY30"/>
    <mergeCell ref="BZ30:CB30"/>
    <mergeCell ref="CC30:CE30"/>
    <mergeCell ref="CF30:CH30"/>
    <mergeCell ref="CI30:CK30"/>
    <mergeCell ref="CL30:CN30"/>
    <mergeCell ref="CO30:CQ30"/>
    <mergeCell ref="CR30:CT30"/>
    <mergeCell ref="GT29:GV29"/>
    <mergeCell ref="GW29:GY29"/>
    <mergeCell ref="GZ29:HB29"/>
    <mergeCell ref="HC29:HE29"/>
    <mergeCell ref="HF29:HH29"/>
    <mergeCell ref="HI29:HK29"/>
    <mergeCell ref="HL29:HN29"/>
    <mergeCell ref="HO29:HQ29"/>
    <mergeCell ref="HR29:HT29"/>
    <mergeCell ref="HU29:HW29"/>
    <mergeCell ref="HX29:HZ29"/>
    <mergeCell ref="IA29:IC29"/>
    <mergeCell ref="ID29:IF29"/>
    <mergeCell ref="IG29:II29"/>
    <mergeCell ref="IJ29:IL29"/>
    <mergeCell ref="IM29:IO29"/>
    <mergeCell ref="IP29:IR29"/>
    <mergeCell ref="EB29:EG29"/>
    <mergeCell ref="EH29:EM29"/>
    <mergeCell ref="EN29:ES29"/>
    <mergeCell ref="ET29:EY29"/>
    <mergeCell ref="FG29:FI29"/>
    <mergeCell ref="FJ29:FL29"/>
    <mergeCell ref="FM29:FO29"/>
    <mergeCell ref="FP29:FR29"/>
    <mergeCell ref="FS29:FU29"/>
    <mergeCell ref="FV29:FX29"/>
    <mergeCell ref="FY29:GA29"/>
    <mergeCell ref="GB29:GD29"/>
    <mergeCell ref="GE29:GG29"/>
    <mergeCell ref="GH29:GJ29"/>
    <mergeCell ref="GK29:GM29"/>
    <mergeCell ref="GN29:GP29"/>
    <mergeCell ref="GQ29:GS29"/>
    <mergeCell ref="CC29:CE29"/>
    <mergeCell ref="CF29:CH29"/>
    <mergeCell ref="CI29:CK29"/>
    <mergeCell ref="CL29:CN29"/>
    <mergeCell ref="CO29:CQ29"/>
    <mergeCell ref="CR29:CT29"/>
    <mergeCell ref="CU29:CW29"/>
    <mergeCell ref="CX29:CZ29"/>
    <mergeCell ref="DA29:DC29"/>
    <mergeCell ref="DD29:DF29"/>
    <mergeCell ref="DG29:DI29"/>
    <mergeCell ref="DJ29:DL29"/>
    <mergeCell ref="DM29:DO29"/>
    <mergeCell ref="DP29:DR29"/>
    <mergeCell ref="DS29:DU29"/>
    <mergeCell ref="DV29:DX29"/>
    <mergeCell ref="DY29:EA29"/>
    <mergeCell ref="HU28:HW28"/>
    <mergeCell ref="HX28:HZ28"/>
    <mergeCell ref="IA28:IC28"/>
    <mergeCell ref="ID28:IF28"/>
    <mergeCell ref="IG28:II28"/>
    <mergeCell ref="IJ28:IL28"/>
    <mergeCell ref="IM28:IO28"/>
    <mergeCell ref="IP28:IR28"/>
    <mergeCell ref="IS28:IU28"/>
    <mergeCell ref="IV28:IX28"/>
    <mergeCell ref="IY28:JA28"/>
    <mergeCell ref="JB28:JG28"/>
    <mergeCell ref="JH28:JM28"/>
    <mergeCell ref="JN28:JS28"/>
    <mergeCell ref="JT28:JY28"/>
    <mergeCell ref="AC29:AF29"/>
    <mergeCell ref="AG29:AI29"/>
    <mergeCell ref="AJ29:AL29"/>
    <mergeCell ref="AM29:AO29"/>
    <mergeCell ref="AP29:AR29"/>
    <mergeCell ref="AS29:AU29"/>
    <mergeCell ref="AV29:AX29"/>
    <mergeCell ref="AY29:BA29"/>
    <mergeCell ref="BB29:BD29"/>
    <mergeCell ref="BE29:BG29"/>
    <mergeCell ref="BH29:BJ29"/>
    <mergeCell ref="BK29:BM29"/>
    <mergeCell ref="BN29:BP29"/>
    <mergeCell ref="BQ29:BS29"/>
    <mergeCell ref="BT29:BV29"/>
    <mergeCell ref="BW29:BY29"/>
    <mergeCell ref="BZ29:CB29"/>
    <mergeCell ref="FV28:FX28"/>
    <mergeCell ref="FY28:GA28"/>
    <mergeCell ref="GB28:GD28"/>
    <mergeCell ref="GE28:GG28"/>
    <mergeCell ref="GH28:GJ28"/>
    <mergeCell ref="GK28:GM28"/>
    <mergeCell ref="GN28:GP28"/>
    <mergeCell ref="GQ28:GS28"/>
    <mergeCell ref="GT28:GV28"/>
    <mergeCell ref="GW28:GY28"/>
    <mergeCell ref="GZ28:HB28"/>
    <mergeCell ref="HC28:HE28"/>
    <mergeCell ref="HF28:HH28"/>
    <mergeCell ref="HI28:HK28"/>
    <mergeCell ref="HL28:HN28"/>
    <mergeCell ref="HO28:HQ28"/>
    <mergeCell ref="HR28:HT28"/>
    <mergeCell ref="DD28:DF28"/>
    <mergeCell ref="DG28:DI28"/>
    <mergeCell ref="DJ28:DL28"/>
    <mergeCell ref="DM28:DO28"/>
    <mergeCell ref="DP28:DR28"/>
    <mergeCell ref="DS28:DU28"/>
    <mergeCell ref="DV28:DX28"/>
    <mergeCell ref="DY28:EA28"/>
    <mergeCell ref="EB28:EG28"/>
    <mergeCell ref="EH28:EM28"/>
    <mergeCell ref="EN28:ES28"/>
    <mergeCell ref="ET28:EY28"/>
    <mergeCell ref="FG28:FI28"/>
    <mergeCell ref="FJ28:FL28"/>
    <mergeCell ref="FM28:FO28"/>
    <mergeCell ref="FP28:FR28"/>
    <mergeCell ref="FS28:FU28"/>
    <mergeCell ref="JB27:JG27"/>
    <mergeCell ref="JH27:JM27"/>
    <mergeCell ref="JN27:JS27"/>
    <mergeCell ref="JT27:JY27"/>
    <mergeCell ref="A28:W29"/>
    <mergeCell ref="X28:AB29"/>
    <mergeCell ref="AC28:AF28"/>
    <mergeCell ref="AG28:AI28"/>
    <mergeCell ref="AJ28:AL28"/>
    <mergeCell ref="AM28:AO28"/>
    <mergeCell ref="AP28:AR28"/>
    <mergeCell ref="AS28:AU28"/>
    <mergeCell ref="AV28:AX28"/>
    <mergeCell ref="AY28:BA28"/>
    <mergeCell ref="BB28:BD28"/>
    <mergeCell ref="BE28:BG28"/>
    <mergeCell ref="BH28:BJ28"/>
    <mergeCell ref="BK28:BM28"/>
    <mergeCell ref="BN28:BP28"/>
    <mergeCell ref="BQ28:BS28"/>
    <mergeCell ref="BT28:BV28"/>
    <mergeCell ref="BW28:BY28"/>
    <mergeCell ref="BZ28:CB28"/>
    <mergeCell ref="CC28:CE28"/>
    <mergeCell ref="CF28:CH28"/>
    <mergeCell ref="CI28:CK28"/>
    <mergeCell ref="CL28:CN28"/>
    <mergeCell ref="CO28:CQ28"/>
    <mergeCell ref="CR28:CT28"/>
    <mergeCell ref="CU28:CW28"/>
    <mergeCell ref="CX28:CZ28"/>
    <mergeCell ref="DA28:DC28"/>
    <mergeCell ref="HC27:HE27"/>
    <mergeCell ref="HF27:HH27"/>
    <mergeCell ref="HI27:HK27"/>
    <mergeCell ref="HL27:HN27"/>
    <mergeCell ref="HO27:HQ27"/>
    <mergeCell ref="HR27:HT27"/>
    <mergeCell ref="HU27:HW27"/>
    <mergeCell ref="HX27:HZ27"/>
    <mergeCell ref="IA27:IC27"/>
    <mergeCell ref="ID27:IF27"/>
    <mergeCell ref="IG27:II27"/>
    <mergeCell ref="IJ27:IL27"/>
    <mergeCell ref="IM27:IO27"/>
    <mergeCell ref="IP27:IR27"/>
    <mergeCell ref="IS27:IU27"/>
    <mergeCell ref="IV27:IX27"/>
    <mergeCell ref="IY27:JA27"/>
    <mergeCell ref="ET27:EY27"/>
    <mergeCell ref="FG27:FI27"/>
    <mergeCell ref="FJ27:FL27"/>
    <mergeCell ref="FM27:FO27"/>
    <mergeCell ref="FP27:FR27"/>
    <mergeCell ref="FS27:FU27"/>
    <mergeCell ref="FV27:FX27"/>
    <mergeCell ref="FY27:GA27"/>
    <mergeCell ref="GB27:GD27"/>
    <mergeCell ref="GE27:GG27"/>
    <mergeCell ref="GH27:GJ27"/>
    <mergeCell ref="GK27:GM27"/>
    <mergeCell ref="GN27:GP27"/>
    <mergeCell ref="GQ27:GS27"/>
    <mergeCell ref="GT27:GV27"/>
    <mergeCell ref="GW27:GY27"/>
    <mergeCell ref="GZ27:HB27"/>
    <mergeCell ref="CL27:CN27"/>
    <mergeCell ref="CO27:CQ27"/>
    <mergeCell ref="CR27:CT27"/>
    <mergeCell ref="CU27:CW27"/>
    <mergeCell ref="CX27:CZ27"/>
    <mergeCell ref="DA27:DC27"/>
    <mergeCell ref="DD27:DF27"/>
    <mergeCell ref="DG27:DI27"/>
    <mergeCell ref="DJ27:DL27"/>
    <mergeCell ref="DM27:DO27"/>
    <mergeCell ref="DP27:DR27"/>
    <mergeCell ref="DS27:DU27"/>
    <mergeCell ref="DV27:DX27"/>
    <mergeCell ref="DY27:EA27"/>
    <mergeCell ref="EB27:EG27"/>
    <mergeCell ref="EH27:EM27"/>
    <mergeCell ref="EN27:ES27"/>
    <mergeCell ref="ID26:IF26"/>
    <mergeCell ref="IG26:II26"/>
    <mergeCell ref="IJ26:IL26"/>
    <mergeCell ref="IM26:IO26"/>
    <mergeCell ref="IP26:IR26"/>
    <mergeCell ref="IS26:IU26"/>
    <mergeCell ref="IV26:IX26"/>
    <mergeCell ref="IY26:JA26"/>
    <mergeCell ref="JB26:JG26"/>
    <mergeCell ref="JH26:JM26"/>
    <mergeCell ref="JN26:JS26"/>
    <mergeCell ref="JT26:JY26"/>
    <mergeCell ref="AC27:AF27"/>
    <mergeCell ref="AG27:AI27"/>
    <mergeCell ref="AJ27:AL27"/>
    <mergeCell ref="AM27:AO27"/>
    <mergeCell ref="AP27:AR27"/>
    <mergeCell ref="AS27:AU27"/>
    <mergeCell ref="AV27:AX27"/>
    <mergeCell ref="AY27:BA27"/>
    <mergeCell ref="BB27:BD27"/>
    <mergeCell ref="BE27:BG27"/>
    <mergeCell ref="BH27:BJ27"/>
    <mergeCell ref="BK27:BM27"/>
    <mergeCell ref="BN27:BP27"/>
    <mergeCell ref="BQ27:BS27"/>
    <mergeCell ref="BT27:BV27"/>
    <mergeCell ref="BW27:BY27"/>
    <mergeCell ref="BZ27:CB27"/>
    <mergeCell ref="CC27:CE27"/>
    <mergeCell ref="CF27:CH27"/>
    <mergeCell ref="CI27:CK27"/>
    <mergeCell ref="GE26:GG26"/>
    <mergeCell ref="GH26:GJ26"/>
    <mergeCell ref="GK26:GM26"/>
    <mergeCell ref="GN26:GP26"/>
    <mergeCell ref="GQ26:GS26"/>
    <mergeCell ref="GT26:GV26"/>
    <mergeCell ref="GW26:GY26"/>
    <mergeCell ref="GZ26:HB26"/>
    <mergeCell ref="HC26:HE26"/>
    <mergeCell ref="HF26:HH26"/>
    <mergeCell ref="HI26:HK26"/>
    <mergeCell ref="HL26:HN26"/>
    <mergeCell ref="HO26:HQ26"/>
    <mergeCell ref="HR26:HT26"/>
    <mergeCell ref="HU26:HW26"/>
    <mergeCell ref="HX26:HZ26"/>
    <mergeCell ref="IA26:IC26"/>
    <mergeCell ref="DM26:DO26"/>
    <mergeCell ref="DP26:DR26"/>
    <mergeCell ref="DS26:DU26"/>
    <mergeCell ref="DV26:DX26"/>
    <mergeCell ref="DY26:EA26"/>
    <mergeCell ref="EB26:EG26"/>
    <mergeCell ref="EH26:EM26"/>
    <mergeCell ref="EN26:ES26"/>
    <mergeCell ref="ET26:EY26"/>
    <mergeCell ref="FG26:FI26"/>
    <mergeCell ref="FJ26:FL26"/>
    <mergeCell ref="FM26:FO26"/>
    <mergeCell ref="FP26:FR26"/>
    <mergeCell ref="FS26:FU26"/>
    <mergeCell ref="FV26:FX26"/>
    <mergeCell ref="FY26:GA26"/>
    <mergeCell ref="GB26:GD26"/>
    <mergeCell ref="JT25:JY25"/>
    <mergeCell ref="A26:W27"/>
    <mergeCell ref="X26:AB27"/>
    <mergeCell ref="AC26:AF26"/>
    <mergeCell ref="AG26:AI26"/>
    <mergeCell ref="AJ26:AL26"/>
    <mergeCell ref="AM26:AO26"/>
    <mergeCell ref="AP26:AR26"/>
    <mergeCell ref="AS26:AU26"/>
    <mergeCell ref="AV26:AX26"/>
    <mergeCell ref="AY26:BA26"/>
    <mergeCell ref="BB26:BD26"/>
    <mergeCell ref="BE26:BG26"/>
    <mergeCell ref="BH26:BJ26"/>
    <mergeCell ref="BK26:BM26"/>
    <mergeCell ref="BN26:BP26"/>
    <mergeCell ref="BQ26:BS26"/>
    <mergeCell ref="BT26:BV26"/>
    <mergeCell ref="BW26:BY26"/>
    <mergeCell ref="BZ26:CB26"/>
    <mergeCell ref="CC26:CE26"/>
    <mergeCell ref="CF26:CH26"/>
    <mergeCell ref="CI26:CK26"/>
    <mergeCell ref="CL26:CN26"/>
    <mergeCell ref="CO26:CQ26"/>
    <mergeCell ref="CR26:CT26"/>
    <mergeCell ref="CU26:CW26"/>
    <mergeCell ref="CX26:CZ26"/>
    <mergeCell ref="DA26:DC26"/>
    <mergeCell ref="DD26:DF26"/>
    <mergeCell ref="DG26:DI26"/>
    <mergeCell ref="DJ26:DL26"/>
    <mergeCell ref="HL25:HN25"/>
    <mergeCell ref="HO25:HQ25"/>
    <mergeCell ref="HR25:HT25"/>
    <mergeCell ref="HU25:HW25"/>
    <mergeCell ref="HX25:HZ25"/>
    <mergeCell ref="IA25:IC25"/>
    <mergeCell ref="ID25:IF25"/>
    <mergeCell ref="IG25:II25"/>
    <mergeCell ref="IJ25:IL25"/>
    <mergeCell ref="IM25:IO25"/>
    <mergeCell ref="IP25:IR25"/>
    <mergeCell ref="IS25:IU25"/>
    <mergeCell ref="IV25:IX25"/>
    <mergeCell ref="IY25:JA25"/>
    <mergeCell ref="JB25:JG25"/>
    <mergeCell ref="JH25:JM25"/>
    <mergeCell ref="JN25:JS25"/>
    <mergeCell ref="FM25:FO25"/>
    <mergeCell ref="FP25:FR25"/>
    <mergeCell ref="FS25:FU25"/>
    <mergeCell ref="FV25:FX25"/>
    <mergeCell ref="FY25:GA25"/>
    <mergeCell ref="GB25:GD25"/>
    <mergeCell ref="GE25:GG25"/>
    <mergeCell ref="GH25:GJ25"/>
    <mergeCell ref="GK25:GM25"/>
    <mergeCell ref="GN25:GP25"/>
    <mergeCell ref="GQ25:GS25"/>
    <mergeCell ref="GT25:GV25"/>
    <mergeCell ref="GW25:GY25"/>
    <mergeCell ref="GZ25:HB25"/>
    <mergeCell ref="HC25:HE25"/>
    <mergeCell ref="HF25:HH25"/>
    <mergeCell ref="HI25:HK25"/>
    <mergeCell ref="CU25:CW25"/>
    <mergeCell ref="CX25:CZ25"/>
    <mergeCell ref="DA25:DC25"/>
    <mergeCell ref="DD25:DF25"/>
    <mergeCell ref="DG25:DI25"/>
    <mergeCell ref="DJ25:DL25"/>
    <mergeCell ref="DM25:DO25"/>
    <mergeCell ref="DP25:DR25"/>
    <mergeCell ref="DS25:DU25"/>
    <mergeCell ref="DV25:DX25"/>
    <mergeCell ref="DY25:EA25"/>
    <mergeCell ref="EB25:EG25"/>
    <mergeCell ref="EH25:EM25"/>
    <mergeCell ref="EN25:ES25"/>
    <mergeCell ref="ET25:EY25"/>
    <mergeCell ref="FG25:FI25"/>
    <mergeCell ref="FJ25:FL25"/>
    <mergeCell ref="IM24:IO24"/>
    <mergeCell ref="IP24:IR24"/>
    <mergeCell ref="IS24:IU24"/>
    <mergeCell ref="IV24:IX24"/>
    <mergeCell ref="IY24:JA24"/>
    <mergeCell ref="JB24:JG24"/>
    <mergeCell ref="JH24:JM24"/>
    <mergeCell ref="JN24:JS24"/>
    <mergeCell ref="JT24:JY24"/>
    <mergeCell ref="AC25:AF25"/>
    <mergeCell ref="AG25:AI25"/>
    <mergeCell ref="AJ25:AL25"/>
    <mergeCell ref="AM25:AO25"/>
    <mergeCell ref="AP25:AR25"/>
    <mergeCell ref="AS25:AU25"/>
    <mergeCell ref="AV25:AX25"/>
    <mergeCell ref="AY25:BA25"/>
    <mergeCell ref="BB25:BD25"/>
    <mergeCell ref="BE25:BG25"/>
    <mergeCell ref="BH25:BJ25"/>
    <mergeCell ref="BK25:BM25"/>
    <mergeCell ref="BN25:BP25"/>
    <mergeCell ref="BQ25:BS25"/>
    <mergeCell ref="BT25:BV25"/>
    <mergeCell ref="BW25:BY25"/>
    <mergeCell ref="BZ25:CB25"/>
    <mergeCell ref="CC25:CE25"/>
    <mergeCell ref="CF25:CH25"/>
    <mergeCell ref="CI25:CK25"/>
    <mergeCell ref="CL25:CN25"/>
    <mergeCell ref="CO25:CQ25"/>
    <mergeCell ref="CR25:CT25"/>
    <mergeCell ref="GN24:GP24"/>
    <mergeCell ref="GQ24:GS24"/>
    <mergeCell ref="GT24:GV24"/>
    <mergeCell ref="GW24:GY24"/>
    <mergeCell ref="GZ24:HB24"/>
    <mergeCell ref="HC24:HE24"/>
    <mergeCell ref="HF24:HH24"/>
    <mergeCell ref="HI24:HK24"/>
    <mergeCell ref="HL24:HN24"/>
    <mergeCell ref="HO24:HQ24"/>
    <mergeCell ref="HR24:HT24"/>
    <mergeCell ref="HU24:HW24"/>
    <mergeCell ref="HX24:HZ24"/>
    <mergeCell ref="IA24:IC24"/>
    <mergeCell ref="ID24:IF24"/>
    <mergeCell ref="IG24:II24"/>
    <mergeCell ref="IJ24:IL24"/>
    <mergeCell ref="DV24:DX24"/>
    <mergeCell ref="DY24:EA24"/>
    <mergeCell ref="EB24:EG24"/>
    <mergeCell ref="EH24:EM24"/>
    <mergeCell ref="EN24:ES24"/>
    <mergeCell ref="ET24:EY24"/>
    <mergeCell ref="FG24:FI24"/>
    <mergeCell ref="FJ24:FL24"/>
    <mergeCell ref="FM24:FO24"/>
    <mergeCell ref="FP24:FR24"/>
    <mergeCell ref="FS24:FU24"/>
    <mergeCell ref="FV24:FX24"/>
    <mergeCell ref="FY24:GA24"/>
    <mergeCell ref="GB24:GD24"/>
    <mergeCell ref="GE24:GG24"/>
    <mergeCell ref="GH24:GJ24"/>
    <mergeCell ref="GK24:GM24"/>
    <mergeCell ref="BW24:BY24"/>
    <mergeCell ref="BZ24:CB24"/>
    <mergeCell ref="CC24:CE24"/>
    <mergeCell ref="CF24:CH24"/>
    <mergeCell ref="CI24:CK24"/>
    <mergeCell ref="CL24:CN24"/>
    <mergeCell ref="CO24:CQ24"/>
    <mergeCell ref="CR24:CT24"/>
    <mergeCell ref="CU24:CW24"/>
    <mergeCell ref="CX24:CZ24"/>
    <mergeCell ref="DA24:DC24"/>
    <mergeCell ref="DD24:DF24"/>
    <mergeCell ref="DG24:DI24"/>
    <mergeCell ref="DJ24:DL24"/>
    <mergeCell ref="DM24:DO24"/>
    <mergeCell ref="DP24:DR24"/>
    <mergeCell ref="DS24:DU24"/>
    <mergeCell ref="A24:W25"/>
    <mergeCell ref="X24:AB25"/>
    <mergeCell ref="AC24:AF24"/>
    <mergeCell ref="AG24:AI24"/>
    <mergeCell ref="AJ24:AL24"/>
    <mergeCell ref="AM24:AO24"/>
    <mergeCell ref="AP24:AR24"/>
    <mergeCell ref="AS24:AU24"/>
    <mergeCell ref="AV24:AX24"/>
    <mergeCell ref="AY24:BA24"/>
    <mergeCell ref="BB24:BD24"/>
    <mergeCell ref="BE24:BG24"/>
    <mergeCell ref="BH24:BJ24"/>
    <mergeCell ref="BK24:BM24"/>
    <mergeCell ref="BN24:BP24"/>
    <mergeCell ref="BQ24:BS24"/>
    <mergeCell ref="BT24:BV24"/>
    <mergeCell ref="HO23:HQ23"/>
    <mergeCell ref="HR23:HT23"/>
    <mergeCell ref="HU23:HW23"/>
    <mergeCell ref="HX23:HZ23"/>
    <mergeCell ref="IA23:IC23"/>
    <mergeCell ref="ID23:IF23"/>
    <mergeCell ref="IG23:II23"/>
    <mergeCell ref="IJ23:IL23"/>
    <mergeCell ref="IM23:IO23"/>
    <mergeCell ref="IP23:IR23"/>
    <mergeCell ref="IS23:IU23"/>
    <mergeCell ref="IV23:IX23"/>
    <mergeCell ref="IY23:JA23"/>
    <mergeCell ref="JB23:JG23"/>
    <mergeCell ref="JH23:JM23"/>
    <mergeCell ref="JN23:JS23"/>
    <mergeCell ref="JT23:JY23"/>
    <mergeCell ref="FP23:FR23"/>
    <mergeCell ref="FS23:FU23"/>
    <mergeCell ref="FV23:FX23"/>
    <mergeCell ref="FY23:GA23"/>
    <mergeCell ref="GB23:GD23"/>
    <mergeCell ref="GE23:GG23"/>
    <mergeCell ref="GH23:GJ23"/>
    <mergeCell ref="GK23:GM23"/>
    <mergeCell ref="GN23:GP23"/>
    <mergeCell ref="GQ23:GS23"/>
    <mergeCell ref="GT23:GV23"/>
    <mergeCell ref="GW23:GY23"/>
    <mergeCell ref="GZ23:HB23"/>
    <mergeCell ref="HC23:HE23"/>
    <mergeCell ref="HF23:HH23"/>
    <mergeCell ref="HI23:HK23"/>
    <mergeCell ref="HL23:HN23"/>
    <mergeCell ref="CX23:CZ23"/>
    <mergeCell ref="DA23:DC23"/>
    <mergeCell ref="DD23:DF23"/>
    <mergeCell ref="DG23:DI23"/>
    <mergeCell ref="DJ23:DL23"/>
    <mergeCell ref="DM23:DO23"/>
    <mergeCell ref="DP23:DR23"/>
    <mergeCell ref="DS23:DU23"/>
    <mergeCell ref="DV23:DX23"/>
    <mergeCell ref="DY23:EA23"/>
    <mergeCell ref="EB23:EG23"/>
    <mergeCell ref="EH23:EM23"/>
    <mergeCell ref="EN23:ES23"/>
    <mergeCell ref="ET23:EY23"/>
    <mergeCell ref="FG23:FI23"/>
    <mergeCell ref="FJ23:FL23"/>
    <mergeCell ref="FM23:FO23"/>
    <mergeCell ref="IP22:IR22"/>
    <mergeCell ref="IS22:IU22"/>
    <mergeCell ref="IV22:IX22"/>
    <mergeCell ref="IY22:JA22"/>
    <mergeCell ref="JB22:JG22"/>
    <mergeCell ref="JH22:JM22"/>
    <mergeCell ref="JN22:JS22"/>
    <mergeCell ref="JT22:JY22"/>
    <mergeCell ref="AC23:AF23"/>
    <mergeCell ref="AG23:AI23"/>
    <mergeCell ref="AJ23:AL23"/>
    <mergeCell ref="AM23:AO23"/>
    <mergeCell ref="AP23:AR23"/>
    <mergeCell ref="AS23:AU23"/>
    <mergeCell ref="AV23:AX23"/>
    <mergeCell ref="AY23:BA23"/>
    <mergeCell ref="BB23:BD23"/>
    <mergeCell ref="BE23:BG23"/>
    <mergeCell ref="BH23:BJ23"/>
    <mergeCell ref="BK23:BM23"/>
    <mergeCell ref="BN23:BP23"/>
    <mergeCell ref="BQ23:BS23"/>
    <mergeCell ref="BT23:BV23"/>
    <mergeCell ref="BW23:BY23"/>
    <mergeCell ref="BZ23:CB23"/>
    <mergeCell ref="CC23:CE23"/>
    <mergeCell ref="CF23:CH23"/>
    <mergeCell ref="CI23:CK23"/>
    <mergeCell ref="CL23:CN23"/>
    <mergeCell ref="CO23:CQ23"/>
    <mergeCell ref="CR23:CT23"/>
    <mergeCell ref="CU23:CW23"/>
    <mergeCell ref="GQ22:GS22"/>
    <mergeCell ref="GT22:GV22"/>
    <mergeCell ref="GW22:GY22"/>
    <mergeCell ref="GZ22:HB22"/>
    <mergeCell ref="HC22:HE22"/>
    <mergeCell ref="HF22:HH22"/>
    <mergeCell ref="HI22:HK22"/>
    <mergeCell ref="HL22:HN22"/>
    <mergeCell ref="HO22:HQ22"/>
    <mergeCell ref="HR22:HT22"/>
    <mergeCell ref="HU22:HW22"/>
    <mergeCell ref="HX22:HZ22"/>
    <mergeCell ref="IA22:IC22"/>
    <mergeCell ref="ID22:IF22"/>
    <mergeCell ref="IG22:II22"/>
    <mergeCell ref="IJ22:IL22"/>
    <mergeCell ref="IM22:IO22"/>
    <mergeCell ref="DY22:EA22"/>
    <mergeCell ref="EB22:EG22"/>
    <mergeCell ref="EH22:EM22"/>
    <mergeCell ref="EN22:ES22"/>
    <mergeCell ref="ET22:EY22"/>
    <mergeCell ref="FG22:FI22"/>
    <mergeCell ref="FJ22:FL22"/>
    <mergeCell ref="FM22:FO22"/>
    <mergeCell ref="FP22:FR22"/>
    <mergeCell ref="FS22:FU22"/>
    <mergeCell ref="FV22:FX22"/>
    <mergeCell ref="FY22:GA22"/>
    <mergeCell ref="GB22:GD22"/>
    <mergeCell ref="GE22:GG22"/>
    <mergeCell ref="GH22:GJ22"/>
    <mergeCell ref="GK22:GM22"/>
    <mergeCell ref="GN22:GP22"/>
    <mergeCell ref="BZ22:CB22"/>
    <mergeCell ref="CC22:CE22"/>
    <mergeCell ref="CF22:CH22"/>
    <mergeCell ref="CI22:CK22"/>
    <mergeCell ref="CL22:CN22"/>
    <mergeCell ref="CO22:CQ22"/>
    <mergeCell ref="CR22:CT22"/>
    <mergeCell ref="CU22:CW22"/>
    <mergeCell ref="CX22:CZ22"/>
    <mergeCell ref="DA22:DC22"/>
    <mergeCell ref="DD22:DF22"/>
    <mergeCell ref="DG22:DI22"/>
    <mergeCell ref="DJ22:DL22"/>
    <mergeCell ref="DM22:DO22"/>
    <mergeCell ref="DP22:DR22"/>
    <mergeCell ref="DS22:DU22"/>
    <mergeCell ref="DV22:DX22"/>
    <mergeCell ref="CX21:CZ21"/>
    <mergeCell ref="DA21:DC21"/>
    <mergeCell ref="DD21:DF21"/>
    <mergeCell ref="DG21:DI21"/>
    <mergeCell ref="DJ21:DL21"/>
    <mergeCell ref="DM21:DO21"/>
    <mergeCell ref="DP21:DR21"/>
    <mergeCell ref="DS21:DU21"/>
    <mergeCell ref="DV21:DX21"/>
    <mergeCell ref="DY21:EA21"/>
    <mergeCell ref="EB21:EG21"/>
    <mergeCell ref="EH21:EM21"/>
    <mergeCell ref="EN21:ES21"/>
    <mergeCell ref="ET21:EY21"/>
    <mergeCell ref="A22:W23"/>
    <mergeCell ref="X22:AB23"/>
    <mergeCell ref="AC22:AF22"/>
    <mergeCell ref="AG22:AI22"/>
    <mergeCell ref="AJ22:AL22"/>
    <mergeCell ref="AM22:AO22"/>
    <mergeCell ref="AP22:AR22"/>
    <mergeCell ref="AS22:AU22"/>
    <mergeCell ref="AV22:AX22"/>
    <mergeCell ref="AY22:BA22"/>
    <mergeCell ref="BB22:BD22"/>
    <mergeCell ref="BE22:BG22"/>
    <mergeCell ref="BH22:BJ22"/>
    <mergeCell ref="BK22:BM22"/>
    <mergeCell ref="BN22:BP22"/>
    <mergeCell ref="BQ22:BS22"/>
    <mergeCell ref="BT22:BV22"/>
    <mergeCell ref="BW22:BY22"/>
    <mergeCell ref="DV20:DX20"/>
    <mergeCell ref="DY20:EA20"/>
    <mergeCell ref="EB20:EG20"/>
    <mergeCell ref="EH20:EM20"/>
    <mergeCell ref="EN20:ES20"/>
    <mergeCell ref="ET20:EY20"/>
    <mergeCell ref="A21:W21"/>
    <mergeCell ref="X21:AB21"/>
    <mergeCell ref="AC21:AF21"/>
    <mergeCell ref="AG21:AI21"/>
    <mergeCell ref="AJ21:AL21"/>
    <mergeCell ref="AM21:AO21"/>
    <mergeCell ref="AP21:AR21"/>
    <mergeCell ref="AS21:AU21"/>
    <mergeCell ref="AV21:AX21"/>
    <mergeCell ref="AY21:BA21"/>
    <mergeCell ref="BB21:BD21"/>
    <mergeCell ref="BE21:BG21"/>
    <mergeCell ref="BH21:BJ21"/>
    <mergeCell ref="BK21:BM21"/>
    <mergeCell ref="BN21:BP21"/>
    <mergeCell ref="BQ21:BS21"/>
    <mergeCell ref="BT21:BV21"/>
    <mergeCell ref="BW21:BY21"/>
    <mergeCell ref="BZ21:CB21"/>
    <mergeCell ref="CC21:CE21"/>
    <mergeCell ref="CF21:CH21"/>
    <mergeCell ref="CI21:CK21"/>
    <mergeCell ref="CL21:CN21"/>
    <mergeCell ref="CO21:CQ21"/>
    <mergeCell ref="CR21:CT21"/>
    <mergeCell ref="CU21:CW21"/>
    <mergeCell ref="BW20:BY20"/>
    <mergeCell ref="BZ20:CB20"/>
    <mergeCell ref="CC20:CE20"/>
    <mergeCell ref="CF20:CH20"/>
    <mergeCell ref="CI20:CK20"/>
    <mergeCell ref="CL20:CN20"/>
    <mergeCell ref="CO20:CQ20"/>
    <mergeCell ref="CR20:CT20"/>
    <mergeCell ref="CU20:CW20"/>
    <mergeCell ref="CX20:CZ20"/>
    <mergeCell ref="DA20:DC20"/>
    <mergeCell ref="DD20:DF20"/>
    <mergeCell ref="DG20:DI20"/>
    <mergeCell ref="DJ20:DL20"/>
    <mergeCell ref="DM20:DO20"/>
    <mergeCell ref="DP20:DR20"/>
    <mergeCell ref="DS20:DU20"/>
    <mergeCell ref="A20:W20"/>
    <mergeCell ref="X20:AB20"/>
    <mergeCell ref="AC20:AF20"/>
    <mergeCell ref="AG20:AI20"/>
    <mergeCell ref="AJ20:AL20"/>
    <mergeCell ref="AM20:AO20"/>
    <mergeCell ref="AP20:AR20"/>
    <mergeCell ref="AS20:AU20"/>
    <mergeCell ref="AV20:AX20"/>
    <mergeCell ref="AY20:BA20"/>
    <mergeCell ref="BB20:BD20"/>
    <mergeCell ref="BE20:BG20"/>
    <mergeCell ref="BH20:BJ20"/>
    <mergeCell ref="BK20:BM20"/>
    <mergeCell ref="BN20:BP20"/>
    <mergeCell ref="BQ20:BS20"/>
    <mergeCell ref="BT20:BV20"/>
    <mergeCell ref="CO19:CQ19"/>
    <mergeCell ref="CR19:CT19"/>
    <mergeCell ref="CU19:CW19"/>
    <mergeCell ref="CX19:CZ19"/>
    <mergeCell ref="DA19:DC19"/>
    <mergeCell ref="DD19:DF19"/>
    <mergeCell ref="DG19:DI19"/>
    <mergeCell ref="DJ19:DL19"/>
    <mergeCell ref="DM19:DO19"/>
    <mergeCell ref="DP19:DR19"/>
    <mergeCell ref="DS19:DU19"/>
    <mergeCell ref="DV19:DX19"/>
    <mergeCell ref="DY19:EA19"/>
    <mergeCell ref="EB19:EG19"/>
    <mergeCell ref="EH19:EM19"/>
    <mergeCell ref="EN19:ES19"/>
    <mergeCell ref="ET19:EY19"/>
    <mergeCell ref="DD18:DF18"/>
    <mergeCell ref="DG18:DI18"/>
    <mergeCell ref="DJ18:DL18"/>
    <mergeCell ref="DM18:DO18"/>
    <mergeCell ref="DP18:DR18"/>
    <mergeCell ref="EB18:EG18"/>
    <mergeCell ref="EH18:EM18"/>
    <mergeCell ref="EN18:ES18"/>
    <mergeCell ref="ET18:EY18"/>
    <mergeCell ref="A19:W19"/>
    <mergeCell ref="X19:AB19"/>
    <mergeCell ref="AC19:AF19"/>
    <mergeCell ref="AG19:AI19"/>
    <mergeCell ref="AJ19:AL19"/>
    <mergeCell ref="AM19:AO19"/>
    <mergeCell ref="AP19:AR19"/>
    <mergeCell ref="AS19:AU19"/>
    <mergeCell ref="AV19:AX19"/>
    <mergeCell ref="AY19:BA19"/>
    <mergeCell ref="BB19:BD19"/>
    <mergeCell ref="BE19:BG19"/>
    <mergeCell ref="BH19:BJ19"/>
    <mergeCell ref="BK19:BM19"/>
    <mergeCell ref="BN19:BP19"/>
    <mergeCell ref="BQ19:BS19"/>
    <mergeCell ref="BT19:BV19"/>
    <mergeCell ref="BW19:BY19"/>
    <mergeCell ref="BZ19:CB19"/>
    <mergeCell ref="CC19:CE19"/>
    <mergeCell ref="CF19:CH19"/>
    <mergeCell ref="CI19:CK19"/>
    <mergeCell ref="CL19:CN19"/>
    <mergeCell ref="DS16:DU18"/>
    <mergeCell ref="DV16:DX18"/>
    <mergeCell ref="DY16:EA18"/>
    <mergeCell ref="EB17:EG17"/>
    <mergeCell ref="EH17:EM17"/>
    <mergeCell ref="EN17:ES17"/>
    <mergeCell ref="ET17:EY17"/>
    <mergeCell ref="AG18:AI18"/>
    <mergeCell ref="AJ18:AL18"/>
    <mergeCell ref="AM18:AO18"/>
    <mergeCell ref="AP18:AR18"/>
    <mergeCell ref="AS18:AU18"/>
    <mergeCell ref="AV18:AX18"/>
    <mergeCell ref="AY18:BA18"/>
    <mergeCell ref="BB18:BD18"/>
    <mergeCell ref="BE18:BG18"/>
    <mergeCell ref="BH18:BJ18"/>
    <mergeCell ref="BK18:BM18"/>
    <mergeCell ref="BN18:BP18"/>
    <mergeCell ref="BQ18:BS18"/>
    <mergeCell ref="BT18:BV18"/>
    <mergeCell ref="BW18:BY18"/>
    <mergeCell ref="BZ18:CB18"/>
    <mergeCell ref="CC18:CE18"/>
    <mergeCell ref="CF18:CH18"/>
    <mergeCell ref="CI18:CK18"/>
    <mergeCell ref="CL18:CN18"/>
    <mergeCell ref="CO18:CQ18"/>
    <mergeCell ref="CR18:CT18"/>
    <mergeCell ref="CU18:CW18"/>
    <mergeCell ref="CX18:CZ18"/>
    <mergeCell ref="DA18:DC18"/>
    <mergeCell ref="A11:C11"/>
    <mergeCell ref="D11:F11"/>
    <mergeCell ref="G11:K11"/>
    <mergeCell ref="L11:P11"/>
    <mergeCell ref="Q11:U11"/>
    <mergeCell ref="V11:AJ11"/>
    <mergeCell ref="AK11:AY11"/>
    <mergeCell ref="A12:U12"/>
    <mergeCell ref="V12:AJ12"/>
    <mergeCell ref="AK12:AY12"/>
    <mergeCell ref="EB14:EY16"/>
    <mergeCell ref="AG15:BD15"/>
    <mergeCell ref="BE15:BJ15"/>
    <mergeCell ref="BK15:CH15"/>
    <mergeCell ref="CI15:DR15"/>
    <mergeCell ref="DS15:EA15"/>
    <mergeCell ref="X16:AB16"/>
    <mergeCell ref="AG16:AL17"/>
    <mergeCell ref="AM16:AR17"/>
    <mergeCell ref="AS16:AX17"/>
    <mergeCell ref="AY16:BD17"/>
    <mergeCell ref="BE16:BJ17"/>
    <mergeCell ref="BK16:BP17"/>
    <mergeCell ref="BQ16:BV17"/>
    <mergeCell ref="BW16:CB17"/>
    <mergeCell ref="CC16:CH17"/>
    <mergeCell ref="CI16:CN17"/>
    <mergeCell ref="CO16:CT17"/>
    <mergeCell ref="CU16:CZ17"/>
    <mergeCell ref="DA16:DF17"/>
    <mergeCell ref="DG16:DL17"/>
    <mergeCell ref="DM16:DR17"/>
    <mergeCell ref="A8:C8"/>
    <mergeCell ref="D8:F8"/>
    <mergeCell ref="G8:K8"/>
    <mergeCell ref="L8:P8"/>
    <mergeCell ref="Q8:U8"/>
    <mergeCell ref="V8:AJ8"/>
    <mergeCell ref="AK8:AY8"/>
    <mergeCell ref="CG8:DB8"/>
    <mergeCell ref="DR8:DY8"/>
    <mergeCell ref="A9:C9"/>
    <mergeCell ref="D9:F9"/>
    <mergeCell ref="G9:K9"/>
    <mergeCell ref="L9:P9"/>
    <mergeCell ref="Q9:U9"/>
    <mergeCell ref="V9:AJ9"/>
    <mergeCell ref="AK9:AY9"/>
    <mergeCell ref="A10:C10"/>
    <mergeCell ref="D10:F10"/>
    <mergeCell ref="G10:K10"/>
    <mergeCell ref="L10:P10"/>
    <mergeCell ref="Q10:U10"/>
    <mergeCell ref="V10:AJ10"/>
    <mergeCell ref="AK10:AY10"/>
    <mergeCell ref="BN10:CE10"/>
    <mergeCell ref="CG10:DB10"/>
    <mergeCell ref="A1:F1"/>
    <mergeCell ref="CU1:EJ1"/>
    <mergeCell ref="CP2:CU2"/>
    <mergeCell ref="Z4:AE5"/>
    <mergeCell ref="BW4:CK4"/>
    <mergeCell ref="DR4:DX4"/>
    <mergeCell ref="DF5:DL5"/>
    <mergeCell ref="DR5:DY5"/>
    <mergeCell ref="A6:F6"/>
    <mergeCell ref="G6:K7"/>
    <mergeCell ref="L6:P7"/>
    <mergeCell ref="Q6:U7"/>
    <mergeCell ref="V6:AI7"/>
    <mergeCell ref="AK6:AW7"/>
    <mergeCell ref="BN6:CE6"/>
    <mergeCell ref="CG6:DB6"/>
    <mergeCell ref="A7:C7"/>
    <mergeCell ref="D7:F7"/>
    <mergeCell ref="DR7:DY7"/>
  </mergeCells>
  <pageMargins left="0.27569444444444402" right="0.47222222222222199" top="0.43333333333333302" bottom="0.43333333333333302" header="0.51180555555555496" footer="0.51180555555555496"/>
  <pageSetup paperSize="9" scale="49" firstPageNumber="0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"/>
  <sheetViews>
    <sheetView zoomScaleNormal="100" zoomScalePageLayoutView="60" workbookViewId="0"/>
  </sheetViews>
  <sheetFormatPr defaultRowHeight="15" x14ac:dyDescent="0.25"/>
  <cols>
    <col min="1" max="1025" width="17.25" style="1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"/>
  <sheetViews>
    <sheetView zoomScaleNormal="100" zoomScalePageLayoutView="60" workbookViewId="0"/>
  </sheetViews>
  <sheetFormatPr defaultRowHeight="15" x14ac:dyDescent="0.25"/>
  <cols>
    <col min="1" max="1025" width="17.25" style="1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Лист1</vt:lpstr>
      <vt:lpstr>Лист2</vt:lpstr>
      <vt:lpstr>Лист3</vt:lpstr>
      <vt:lpstr>Print_Area_1</vt:lpstr>
      <vt:lpstr>Лист1!Область_печати</vt:lpstr>
      <vt:lpstr>уу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revision>0</cp:revision>
  <cp:lastPrinted>2025-11-05T04:27:31Z</cp:lastPrinted>
  <dcterms:modified xsi:type="dcterms:W3CDTF">2025-11-05T04:29:06Z</dcterms:modified>
</cp:coreProperties>
</file>